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C:\Users\tokuaki.suzuki\Dropbox (JLEAGUE)\PC\Desktop\SHC2024年1月1日スタート\英語コース\"/>
    </mc:Choice>
  </mc:AlternateContent>
  <xr:revisionPtr revIDLastSave="1" documentId="13_ncr:1_{95835E6E-B339-48D6-94CF-F2CB45D48D40}" xr6:coauthVersionLast="47" xr6:coauthVersionMax="47" xr10:uidLastSave="{90723C78-3892-47FF-85C0-C90A44CF38A5}"/>
  <bookViews>
    <workbookView xWindow="-108" yWindow="-108" windowWidth="23256" windowHeight="14856" firstSheet="1" activeTab="1" xr2:uid="{EA4BC04E-3E49-4798-8279-2D0F94EB0145}"/>
  </bookViews>
  <sheets>
    <sheet name="COVER" sheetId="7" r:id="rId1"/>
    <sheet name="ANSWER&amp;SCORES" sheetId="8" r:id="rId2"/>
    <sheet name="EVALUATION" sheetId="9" r:id="rId3"/>
    <sheet name="３）数値サマリー" sheetId="2" state="hidden" r:id="rId4"/>
  </sheets>
  <definedNames>
    <definedName name="_xlnm.Print_Area" localSheetId="3">'３）数値サマリー'!$A$1:$N$63</definedName>
    <definedName name="_xlnm.Print_Area" localSheetId="1">'ANSWER&amp;SCORES'!$A$1:$N$274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9" l="1"/>
  <c r="F40" i="9"/>
  <c r="N274" i="8"/>
  <c r="N273" i="8"/>
  <c r="N272" i="8"/>
  <c r="N271" i="8"/>
  <c r="N270" i="8"/>
  <c r="N269" i="8"/>
  <c r="N268" i="8"/>
  <c r="N266" i="8"/>
  <c r="N265" i="8"/>
  <c r="N264" i="8"/>
  <c r="N263" i="8"/>
  <c r="N262" i="8"/>
  <c r="N261" i="8"/>
  <c r="N260" i="8"/>
  <c r="N257" i="8"/>
  <c r="N256" i="8"/>
  <c r="N255" i="8"/>
  <c r="N254" i="8"/>
  <c r="N253" i="8"/>
  <c r="N252" i="8"/>
  <c r="N251" i="8"/>
  <c r="N249" i="8"/>
  <c r="N248" i="8"/>
  <c r="N247" i="8"/>
  <c r="N246" i="8"/>
  <c r="N245" i="8"/>
  <c r="N244" i="8"/>
  <c r="N243" i="8"/>
  <c r="N241" i="8"/>
  <c r="N240" i="8"/>
  <c r="N239" i="8"/>
  <c r="N238" i="8"/>
  <c r="N237" i="8"/>
  <c r="N236" i="8"/>
  <c r="N235" i="8"/>
  <c r="N233" i="8"/>
  <c r="N232" i="8"/>
  <c r="N231" i="8"/>
  <c r="N230" i="8"/>
  <c r="N229" i="8"/>
  <c r="N228" i="8"/>
  <c r="N227" i="8"/>
  <c r="N225" i="8"/>
  <c r="N224" i="8"/>
  <c r="N223" i="8"/>
  <c r="N222" i="8"/>
  <c r="N221" i="8"/>
  <c r="N220" i="8"/>
  <c r="N219" i="8"/>
  <c r="N217" i="8"/>
  <c r="N216" i="8"/>
  <c r="N215" i="8"/>
  <c r="N214" i="8"/>
  <c r="N213" i="8"/>
  <c r="N212" i="8"/>
  <c r="N211" i="8"/>
  <c r="N209" i="8"/>
  <c r="N208" i="8"/>
  <c r="N207" i="8"/>
  <c r="N206" i="8"/>
  <c r="N205" i="8"/>
  <c r="N204" i="8"/>
  <c r="N203" i="8"/>
  <c r="N201" i="8"/>
  <c r="N200" i="8"/>
  <c r="N199" i="8"/>
  <c r="N198" i="8"/>
  <c r="N197" i="8"/>
  <c r="N196" i="8"/>
  <c r="N195" i="8"/>
  <c r="N193" i="8"/>
  <c r="N192" i="8"/>
  <c r="N191" i="8"/>
  <c r="N190" i="8"/>
  <c r="N189" i="8"/>
  <c r="N188" i="8"/>
  <c r="N187" i="8"/>
  <c r="N185" i="8"/>
  <c r="N184" i="8"/>
  <c r="N183" i="8"/>
  <c r="N182" i="8"/>
  <c r="N181" i="8"/>
  <c r="N180" i="8"/>
  <c r="N179" i="8"/>
  <c r="N177" i="8"/>
  <c r="N176" i="8"/>
  <c r="N175" i="8"/>
  <c r="N174" i="8"/>
  <c r="N173" i="8"/>
  <c r="N172" i="8"/>
  <c r="N171" i="8"/>
  <c r="N168" i="8"/>
  <c r="N167" i="8"/>
  <c r="N166" i="8"/>
  <c r="N165" i="8"/>
  <c r="N164" i="8"/>
  <c r="N163" i="8"/>
  <c r="N162" i="8"/>
  <c r="N160" i="8"/>
  <c r="N159" i="8"/>
  <c r="N158" i="8"/>
  <c r="N157" i="8"/>
  <c r="N156" i="8"/>
  <c r="N155" i="8"/>
  <c r="N154" i="8"/>
  <c r="N152" i="8"/>
  <c r="N151" i="8"/>
  <c r="N150" i="8"/>
  <c r="N149" i="8"/>
  <c r="N148" i="8"/>
  <c r="N147" i="8"/>
  <c r="N146" i="8"/>
  <c r="N144" i="8"/>
  <c r="N143" i="8"/>
  <c r="N142" i="8"/>
  <c r="N141" i="8"/>
  <c r="N140" i="8"/>
  <c r="N139" i="8"/>
  <c r="N138" i="8"/>
  <c r="N135" i="8"/>
  <c r="N134" i="8"/>
  <c r="N133" i="8"/>
  <c r="N132" i="8"/>
  <c r="N131" i="8"/>
  <c r="N130" i="8"/>
  <c r="N129" i="8"/>
  <c r="N127" i="8"/>
  <c r="N126" i="8"/>
  <c r="N125" i="8"/>
  <c r="N124" i="8"/>
  <c r="N123" i="8"/>
  <c r="N122" i="8"/>
  <c r="N121" i="8"/>
  <c r="N119" i="8"/>
  <c r="N118" i="8"/>
  <c r="N117" i="8"/>
  <c r="N116" i="8"/>
  <c r="N115" i="8"/>
  <c r="N114" i="8"/>
  <c r="N113" i="8"/>
  <c r="N111" i="8"/>
  <c r="N110" i="8"/>
  <c r="N109" i="8"/>
  <c r="N108" i="8"/>
  <c r="N107" i="8"/>
  <c r="N106" i="8"/>
  <c r="N105" i="8"/>
  <c r="N103" i="8"/>
  <c r="N102" i="8"/>
  <c r="N101" i="8"/>
  <c r="N100" i="8"/>
  <c r="N99" i="8"/>
  <c r="N98" i="8"/>
  <c r="N97" i="8"/>
  <c r="N95" i="8"/>
  <c r="N94" i="8"/>
  <c r="N93" i="8"/>
  <c r="N92" i="8"/>
  <c r="N91" i="8"/>
  <c r="N90" i="8"/>
  <c r="N89" i="8"/>
  <c r="N87" i="8"/>
  <c r="N86" i="8"/>
  <c r="N85" i="8"/>
  <c r="N84" i="8"/>
  <c r="N83" i="8"/>
  <c r="N82" i="8"/>
  <c r="N81" i="8"/>
  <c r="N79" i="8"/>
  <c r="N78" i="8"/>
  <c r="N77" i="8"/>
  <c r="N76" i="8"/>
  <c r="N75" i="8"/>
  <c r="N74" i="8"/>
  <c r="N73" i="8"/>
  <c r="N71" i="8"/>
  <c r="N70" i="8"/>
  <c r="N69" i="8"/>
  <c r="N68" i="8"/>
  <c r="N67" i="8"/>
  <c r="N66" i="8"/>
  <c r="N65" i="8"/>
  <c r="N62" i="8"/>
  <c r="N61" i="8"/>
  <c r="N60" i="8"/>
  <c r="N59" i="8"/>
  <c r="N58" i="8"/>
  <c r="N57" i="8"/>
  <c r="N56" i="8"/>
  <c r="N54" i="8"/>
  <c r="N53" i="8"/>
  <c r="N52" i="8"/>
  <c r="N51" i="8"/>
  <c r="N50" i="8"/>
  <c r="N49" i="8"/>
  <c r="N48" i="8"/>
  <c r="N46" i="8"/>
  <c r="N45" i="8"/>
  <c r="N44" i="8"/>
  <c r="N43" i="8"/>
  <c r="N42" i="8"/>
  <c r="N41" i="8"/>
  <c r="N40" i="8"/>
  <c r="N38" i="8"/>
  <c r="N37" i="8"/>
  <c r="N36" i="8"/>
  <c r="N35" i="8"/>
  <c r="N34" i="8"/>
  <c r="N33" i="8"/>
  <c r="N32" i="8"/>
  <c r="N29" i="8"/>
  <c r="N28" i="8"/>
  <c r="N27" i="8"/>
  <c r="N26" i="8"/>
  <c r="N25" i="8"/>
  <c r="N24" i="8"/>
  <c r="N23" i="8"/>
  <c r="N21" i="8"/>
  <c r="N20" i="8"/>
  <c r="N19" i="8"/>
  <c r="N18" i="8"/>
  <c r="N17" i="8"/>
  <c r="N16" i="8"/>
  <c r="N15" i="8"/>
  <c r="F62" i="2"/>
  <c r="E62" i="2"/>
  <c r="F61" i="2"/>
  <c r="E61" i="2"/>
  <c r="F60" i="2"/>
  <c r="E60" i="2"/>
  <c r="F59" i="2"/>
  <c r="E59" i="2"/>
  <c r="F58" i="2"/>
  <c r="E58" i="2"/>
  <c r="F56" i="2"/>
  <c r="E56" i="2"/>
  <c r="F55" i="2"/>
  <c r="E55" i="2"/>
  <c r="F63" i="2"/>
  <c r="E63" i="2"/>
  <c r="I36" i="2"/>
  <c r="I35" i="2"/>
  <c r="I34" i="2"/>
  <c r="I33" i="2"/>
  <c r="I32" i="2"/>
  <c r="I30" i="2"/>
  <c r="I29" i="2"/>
  <c r="G62" i="9" l="1"/>
  <c r="E39" i="9"/>
  <c r="F39" i="9"/>
  <c r="E61" i="9"/>
  <c r="F61" i="9"/>
  <c r="G61" i="9"/>
  <c r="E62" i="9"/>
  <c r="F62" i="9"/>
  <c r="I37" i="2"/>
  <c r="G39" i="9" l="1"/>
  <c r="F49" i="2"/>
  <c r="E49" i="2"/>
  <c r="D49" i="2"/>
  <c r="F48" i="2"/>
  <c r="E48" i="2"/>
  <c r="D48" i="2"/>
  <c r="F47" i="2"/>
  <c r="E47" i="2"/>
  <c r="D47" i="2"/>
  <c r="F46" i="2"/>
  <c r="E46" i="2"/>
  <c r="D46" i="2"/>
  <c r="D16" i="2" l="1"/>
  <c r="J16" i="2"/>
  <c r="E25" i="9" l="1"/>
  <c r="E79" i="9"/>
  <c r="E12" i="9" s="1"/>
  <c r="G42" i="2"/>
  <c r="N62" i="2"/>
  <c r="M62" i="2"/>
  <c r="L62" i="2"/>
  <c r="K62" i="2"/>
  <c r="J62" i="2"/>
  <c r="I62" i="2"/>
  <c r="H62" i="2"/>
  <c r="G62" i="2"/>
  <c r="D62" i="2"/>
  <c r="N61" i="2"/>
  <c r="M61" i="2"/>
  <c r="L61" i="2"/>
  <c r="K61" i="2"/>
  <c r="J61" i="2"/>
  <c r="I61" i="2"/>
  <c r="H61" i="2"/>
  <c r="G61" i="2"/>
  <c r="D61" i="2"/>
  <c r="N60" i="2"/>
  <c r="M60" i="2"/>
  <c r="L60" i="2"/>
  <c r="K60" i="2"/>
  <c r="J60" i="2"/>
  <c r="I60" i="2"/>
  <c r="H60" i="2"/>
  <c r="G60" i="2"/>
  <c r="D60" i="2"/>
  <c r="N59" i="2"/>
  <c r="M59" i="2"/>
  <c r="L59" i="2"/>
  <c r="K59" i="2"/>
  <c r="J59" i="2"/>
  <c r="I59" i="2"/>
  <c r="H59" i="2"/>
  <c r="G59" i="2"/>
  <c r="D59" i="2"/>
  <c r="N58" i="2"/>
  <c r="M58" i="2"/>
  <c r="L58" i="2"/>
  <c r="K58" i="2"/>
  <c r="J58" i="2"/>
  <c r="I58" i="2"/>
  <c r="H58" i="2"/>
  <c r="G58" i="2"/>
  <c r="D58" i="2"/>
  <c r="N56" i="2"/>
  <c r="F70" i="9" s="1"/>
  <c r="M56" i="2"/>
  <c r="F69" i="9" s="1"/>
  <c r="L56" i="2"/>
  <c r="F68" i="9" s="1"/>
  <c r="K56" i="2"/>
  <c r="F67" i="9" s="1"/>
  <c r="J56" i="2"/>
  <c r="F66" i="9" s="1"/>
  <c r="I56" i="2"/>
  <c r="F65" i="9" s="1"/>
  <c r="H56" i="2"/>
  <c r="F64" i="9" s="1"/>
  <c r="G56" i="2"/>
  <c r="F63" i="9" s="1"/>
  <c r="D56" i="2"/>
  <c r="F60" i="9" s="1"/>
  <c r="F16" i="9" s="1"/>
  <c r="N55" i="2"/>
  <c r="E70" i="9" s="1"/>
  <c r="M55" i="2"/>
  <c r="E69" i="9" s="1"/>
  <c r="L55" i="2"/>
  <c r="E68" i="9" s="1"/>
  <c r="K55" i="2"/>
  <c r="E67" i="9" s="1"/>
  <c r="J55" i="2"/>
  <c r="E66" i="9" s="1"/>
  <c r="I55" i="2"/>
  <c r="E65" i="9" s="1"/>
  <c r="H55" i="2"/>
  <c r="E64" i="9" s="1"/>
  <c r="G55" i="2"/>
  <c r="E63" i="9" s="1"/>
  <c r="D55" i="2"/>
  <c r="E60" i="9" s="1"/>
  <c r="E16" i="9" s="1"/>
  <c r="L49" i="2"/>
  <c r="K49" i="2"/>
  <c r="L48" i="2"/>
  <c r="K48" i="2"/>
  <c r="L47" i="2"/>
  <c r="K47" i="2"/>
  <c r="L46" i="2"/>
  <c r="K46" i="2"/>
  <c r="L45" i="2"/>
  <c r="K45" i="2"/>
  <c r="L43" i="2"/>
  <c r="K43" i="2"/>
  <c r="L42" i="2"/>
  <c r="K42" i="2"/>
  <c r="G49" i="2"/>
  <c r="G48" i="2"/>
  <c r="G47" i="2"/>
  <c r="G46" i="2"/>
  <c r="G45" i="2"/>
  <c r="G43" i="2"/>
  <c r="F45" i="2"/>
  <c r="E45" i="2"/>
  <c r="D45" i="2"/>
  <c r="D50" i="2" s="1"/>
  <c r="F43" i="2"/>
  <c r="E43" i="2"/>
  <c r="D43" i="2"/>
  <c r="F42" i="2"/>
  <c r="E42" i="2"/>
  <c r="D42" i="2"/>
  <c r="L36" i="2"/>
  <c r="K36" i="2"/>
  <c r="J36" i="2"/>
  <c r="H36" i="2"/>
  <c r="G36" i="2"/>
  <c r="F36" i="2"/>
  <c r="E36" i="2"/>
  <c r="D36" i="2"/>
  <c r="L35" i="2"/>
  <c r="K35" i="2"/>
  <c r="J35" i="2"/>
  <c r="H35" i="2"/>
  <c r="G35" i="2"/>
  <c r="F35" i="2"/>
  <c r="E35" i="2"/>
  <c r="D35" i="2"/>
  <c r="L34" i="2"/>
  <c r="K34" i="2"/>
  <c r="J34" i="2"/>
  <c r="H34" i="2"/>
  <c r="G34" i="2"/>
  <c r="F34" i="2"/>
  <c r="E34" i="2"/>
  <c r="D34" i="2"/>
  <c r="L33" i="2"/>
  <c r="K33" i="2"/>
  <c r="J33" i="2"/>
  <c r="H33" i="2"/>
  <c r="G33" i="2"/>
  <c r="F33" i="2"/>
  <c r="E33" i="2"/>
  <c r="D33" i="2"/>
  <c r="L32" i="2"/>
  <c r="K32" i="2"/>
  <c r="J32" i="2"/>
  <c r="H32" i="2"/>
  <c r="G32" i="2"/>
  <c r="F32" i="2"/>
  <c r="E32" i="2"/>
  <c r="D32" i="2"/>
  <c r="L30" i="2"/>
  <c r="F43" i="9" s="1"/>
  <c r="K30" i="2"/>
  <c r="F42" i="9" s="1"/>
  <c r="J30" i="2"/>
  <c r="F41" i="9" s="1"/>
  <c r="H30" i="2"/>
  <c r="G30" i="2"/>
  <c r="F38" i="9" s="1"/>
  <c r="F30" i="2"/>
  <c r="F37" i="9" s="1"/>
  <c r="E30" i="2"/>
  <c r="F36" i="9" s="1"/>
  <c r="D30" i="2"/>
  <c r="F35" i="9" s="1"/>
  <c r="L29" i="2"/>
  <c r="E43" i="9" s="1"/>
  <c r="K29" i="2"/>
  <c r="E42" i="9" s="1"/>
  <c r="J29" i="2"/>
  <c r="E41" i="9" s="1"/>
  <c r="H29" i="2"/>
  <c r="G29" i="2"/>
  <c r="E38" i="9" s="1"/>
  <c r="F29" i="2"/>
  <c r="E37" i="9" s="1"/>
  <c r="E29" i="2"/>
  <c r="E36" i="9" s="1"/>
  <c r="D29" i="2"/>
  <c r="E35" i="9" s="1"/>
  <c r="L23" i="2"/>
  <c r="K23" i="2"/>
  <c r="J23" i="2"/>
  <c r="I23" i="2"/>
  <c r="L22" i="2"/>
  <c r="K22" i="2"/>
  <c r="J22" i="2"/>
  <c r="I22" i="2"/>
  <c r="L21" i="2"/>
  <c r="K21" i="2"/>
  <c r="J21" i="2"/>
  <c r="I21" i="2"/>
  <c r="L20" i="2"/>
  <c r="K20" i="2"/>
  <c r="J20" i="2"/>
  <c r="I20" i="2"/>
  <c r="L19" i="2"/>
  <c r="K19" i="2"/>
  <c r="J19" i="2"/>
  <c r="I19" i="2"/>
  <c r="L17" i="2"/>
  <c r="K17" i="2"/>
  <c r="J17" i="2"/>
  <c r="I17" i="2"/>
  <c r="L16" i="2"/>
  <c r="K16" i="2"/>
  <c r="I16" i="2"/>
  <c r="E23" i="2"/>
  <c r="E22" i="2"/>
  <c r="E21" i="2"/>
  <c r="E20" i="2"/>
  <c r="E19" i="2"/>
  <c r="E17" i="2"/>
  <c r="E16" i="2"/>
  <c r="D23" i="2"/>
  <c r="D22" i="2"/>
  <c r="D21" i="2"/>
  <c r="D20" i="2"/>
  <c r="D19" i="2"/>
  <c r="D17" i="2"/>
  <c r="F14" i="9" l="1"/>
  <c r="E14" i="9"/>
  <c r="E27" i="9"/>
  <c r="F51" i="9"/>
  <c r="E81" i="9"/>
  <c r="E17" i="9" s="1"/>
  <c r="F24" i="9"/>
  <c r="F13" i="9" s="1"/>
  <c r="E24" i="9"/>
  <c r="E13" i="9" s="1"/>
  <c r="E52" i="9"/>
  <c r="E26" i="9"/>
  <c r="E53" i="9"/>
  <c r="E80" i="9"/>
  <c r="F26" i="9"/>
  <c r="G51" i="9"/>
  <c r="F82" i="9"/>
  <c r="E40" i="9"/>
  <c r="F52" i="9"/>
  <c r="F15" i="9" s="1"/>
  <c r="F25" i="9"/>
  <c r="F81" i="9"/>
  <c r="F17" i="9" s="1"/>
  <c r="F80" i="9"/>
  <c r="E54" i="9"/>
  <c r="F54" i="9"/>
  <c r="F27" i="9"/>
  <c r="E82" i="9"/>
  <c r="F53" i="9"/>
  <c r="F79" i="9"/>
  <c r="F12" i="9" s="1"/>
  <c r="E51" i="9"/>
  <c r="E24" i="2"/>
  <c r="D24" i="2"/>
  <c r="D63" i="2"/>
  <c r="G60" i="9" s="1"/>
  <c r="G16" i="9" s="1"/>
  <c r="D37" i="2"/>
  <c r="G35" i="9" s="1"/>
  <c r="K37" i="2"/>
  <c r="G42" i="9" s="1"/>
  <c r="E15" i="9" l="1"/>
  <c r="G80" i="9"/>
  <c r="G79" i="9"/>
  <c r="G12" i="9" s="1"/>
  <c r="H63" i="2"/>
  <c r="G64" i="9" s="1"/>
  <c r="K50" i="2"/>
  <c r="G81" i="9" l="1"/>
  <c r="L50" i="2"/>
  <c r="M63" i="2"/>
  <c r="G69" i="9" s="1"/>
  <c r="N63" i="2"/>
  <c r="G70" i="9" s="1"/>
  <c r="L63" i="2"/>
  <c r="G68" i="9" s="1"/>
  <c r="K63" i="2"/>
  <c r="G67" i="9" s="1"/>
  <c r="J63" i="2"/>
  <c r="G66" i="9" s="1"/>
  <c r="I63" i="2"/>
  <c r="G65" i="9" s="1"/>
  <c r="G63" i="2"/>
  <c r="G63" i="9" s="1"/>
  <c r="G50" i="2"/>
  <c r="F50" i="2"/>
  <c r="E50" i="2"/>
  <c r="L37" i="2"/>
  <c r="G43" i="9" s="1"/>
  <c r="J37" i="2"/>
  <c r="G41" i="9" s="1"/>
  <c r="H37" i="2"/>
  <c r="G37" i="2"/>
  <c r="G38" i="9" s="1"/>
  <c r="F37" i="2"/>
  <c r="G37" i="9" s="1"/>
  <c r="G14" i="9" s="1"/>
  <c r="E37" i="2"/>
  <c r="G36" i="9" s="1"/>
  <c r="L24" i="2"/>
  <c r="K24" i="2"/>
  <c r="J24" i="2"/>
  <c r="I24" i="2"/>
  <c r="G52" i="9" l="1"/>
  <c r="G15" i="9" s="1"/>
  <c r="G53" i="9"/>
  <c r="G25" i="9"/>
  <c r="G24" i="9"/>
  <c r="G13" i="9" s="1"/>
  <c r="G54" i="9"/>
  <c r="G27" i="9"/>
  <c r="G82" i="9"/>
  <c r="G17" i="9" s="1"/>
  <c r="G26" i="9"/>
</calcChain>
</file>

<file path=xl/sharedStrings.xml><?xml version="1.0" encoding="utf-8"?>
<sst xmlns="http://schemas.openxmlformats.org/spreadsheetml/2006/main" count="768" uniqueCount="400">
  <si>
    <t>HP_CHECKLIST_2022.1115_V1</t>
    <phoneticPr fontId="2"/>
  </si>
  <si>
    <t>Management Checklist</t>
    <rPh sb="0" eb="2">
      <t>ケイエイ</t>
    </rPh>
    <phoneticPr fontId="2"/>
  </si>
  <si>
    <r>
      <rPr>
        <b/>
        <sz val="40"/>
        <color theme="1"/>
        <rFont val="Meiryo UI"/>
        <family val="3"/>
        <charset val="128"/>
      </rPr>
      <t>　</t>
    </r>
    <r>
      <rPr>
        <b/>
        <sz val="40"/>
        <color theme="1"/>
        <rFont val="Arial"/>
        <family val="2"/>
      </rPr>
      <t>J.LEAGUE CLUB MANAGEMENT GUIDE 2022</t>
    </r>
    <rPh sb="7" eb="9">
      <t>ケイエイ</t>
    </rPh>
    <phoneticPr fontId="2"/>
  </si>
  <si>
    <t>1. How to Use This Checklist</t>
  </si>
  <si>
    <r>
      <rPr>
        <sz val="26"/>
        <rFont val="Segoe UI Symbol"/>
        <family val="3"/>
      </rPr>
      <t>◆</t>
    </r>
    <r>
      <rPr>
        <sz val="26"/>
        <rFont val="Arial"/>
        <family val="2"/>
      </rPr>
      <t xml:space="preserve"> This checklist is to be used for evaluating the status of club management based 
    on the J.LEAGUE Club Management Guide. </t>
    </r>
    <phoneticPr fontId="2"/>
  </si>
  <si>
    <r>
      <rPr>
        <sz val="26"/>
        <color theme="1"/>
        <rFont val="Segoe UI Symbol"/>
        <family val="3"/>
      </rPr>
      <t xml:space="preserve">◆ </t>
    </r>
    <r>
      <rPr>
        <sz val="26"/>
        <color theme="1"/>
        <rFont val="Arial"/>
        <family val="2"/>
      </rPr>
      <t>On Sheet 1) Answer Sheet &amp; Individual Scores, fill in the answers based on the 
    instructions.</t>
    </r>
    <phoneticPr fontId="2"/>
  </si>
  <si>
    <r>
      <rPr>
        <sz val="26"/>
        <color theme="1"/>
        <rFont val="Segoe UI Symbol"/>
        <family val="3"/>
      </rPr>
      <t xml:space="preserve">◆ </t>
    </r>
    <r>
      <rPr>
        <sz val="26"/>
        <color theme="1"/>
        <rFont val="Arial"/>
        <family val="2"/>
      </rPr>
      <t>See Sheet 2) Evaluation Summary for the evaluation results.</t>
    </r>
    <phoneticPr fontId="2"/>
  </si>
  <si>
    <r>
      <rPr>
        <sz val="26"/>
        <color theme="1"/>
        <rFont val="Segoe UI Symbol"/>
        <family val="3"/>
      </rPr>
      <t>◆</t>
    </r>
    <r>
      <rPr>
        <sz val="26"/>
        <color theme="1"/>
        <rFont val="游ゴシック"/>
        <family val="3"/>
        <charset val="128"/>
      </rPr>
      <t xml:space="preserve"> </t>
    </r>
    <r>
      <rPr>
        <sz val="26"/>
        <color theme="1"/>
        <rFont val="Arial"/>
        <family val="2"/>
      </rPr>
      <t>Do not write anything on Sheet 2) Evaluation Summary yourself.</t>
    </r>
    <phoneticPr fontId="2"/>
  </si>
  <si>
    <t>2. Purposes</t>
  </si>
  <si>
    <r>
      <rPr>
        <sz val="26"/>
        <color theme="1"/>
        <rFont val="Segoe UI Symbol"/>
        <family val="3"/>
      </rPr>
      <t xml:space="preserve">◆ </t>
    </r>
    <r>
      <rPr>
        <sz val="26"/>
        <color theme="1"/>
        <rFont val="Arial"/>
        <family val="2"/>
      </rPr>
      <t>Use for self-evaluation by club managers to understand the current status and 
    issues of club management</t>
    </r>
    <phoneticPr fontId="2"/>
  </si>
  <si>
    <r>
      <rPr>
        <sz val="26"/>
        <color theme="1"/>
        <rFont val="Segoe UI Symbol"/>
        <family val="3"/>
      </rPr>
      <t>◆</t>
    </r>
    <r>
      <rPr>
        <sz val="26"/>
        <color theme="1"/>
        <rFont val="Arial"/>
        <family val="2"/>
      </rPr>
      <t xml:space="preserve"> Use interdepartmental checks within the club as 360-degree evaluations</t>
    </r>
    <rPh sb="5" eb="6">
      <t>ナイ</t>
    </rPh>
    <rPh sb="7" eb="8">
      <t>カク</t>
    </rPh>
    <rPh sb="8" eb="10">
      <t>ブモン</t>
    </rPh>
    <rPh sb="13" eb="15">
      <t>ソウゴ</t>
    </rPh>
    <rPh sb="23" eb="24">
      <t>ド</t>
    </rPh>
    <rPh sb="24" eb="26">
      <t>ヒョウカ</t>
    </rPh>
    <rPh sb="29" eb="31">
      <t>カツヨウ</t>
    </rPh>
    <phoneticPr fontId="2"/>
  </si>
  <si>
    <r>
      <rPr>
        <sz val="26"/>
        <color theme="1"/>
        <rFont val="Segoe UI Symbol"/>
        <family val="3"/>
      </rPr>
      <t>◆</t>
    </r>
    <r>
      <rPr>
        <sz val="26"/>
        <color theme="1"/>
        <rFont val="Arial"/>
        <family val="2"/>
      </rPr>
      <t xml:space="preserve"> Use evaluations by stakeholders as a survey</t>
    </r>
    <rPh sb="13" eb="15">
      <t>ヒョウカ</t>
    </rPh>
    <rPh sb="23" eb="25">
      <t>カツヨウ</t>
    </rPh>
    <phoneticPr fontId="2"/>
  </si>
  <si>
    <r>
      <rPr>
        <sz val="26"/>
        <color theme="1"/>
        <rFont val="Segoe UI Symbol"/>
        <family val="3"/>
      </rPr>
      <t>◆</t>
    </r>
    <r>
      <rPr>
        <sz val="26"/>
        <color theme="1"/>
        <rFont val="Arial"/>
        <family val="2"/>
      </rPr>
      <t xml:space="preserve"> Use for improving and growing club management through discussions with 
    external experts</t>
    </r>
    <phoneticPr fontId="2"/>
  </si>
  <si>
    <t>3. Overview of Each Sheet</t>
  </si>
  <si>
    <t>1) Answer Sheet &amp; Individual Scores: Answer sheet and bar charts with individual 
    scores based on answers</t>
    <phoneticPr fontId="2"/>
  </si>
  <si>
    <t>2) Evaluation Summary: Radar charts with evaluations based on the answers on 
    Sheet 1)</t>
    <phoneticPr fontId="2"/>
  </si>
  <si>
    <t>Japan Professional Football League (J.LEAGUE)
November 15, 2022</t>
    <rPh sb="0" eb="2">
      <t>コウエキ</t>
    </rPh>
    <rPh sb="2" eb="4">
      <t>シャダン</t>
    </rPh>
    <rPh sb="4" eb="6">
      <t>ホウジン</t>
    </rPh>
    <rPh sb="6" eb="8">
      <t>ニホン</t>
    </rPh>
    <rPh sb="22" eb="23">
      <t>ネン</t>
    </rPh>
    <rPh sb="25" eb="26">
      <t>ガツ</t>
    </rPh>
    <rPh sb="28" eb="29">
      <t>ヒ</t>
    </rPh>
    <phoneticPr fontId="2"/>
  </si>
  <si>
    <t>Management Checklist [Answer Sheet &amp; Individual Scores]</t>
  </si>
  <si>
    <t>Assign scores for Guidelines, Target State, and Key Initiatives according to the evaluation criteria below.</t>
  </si>
  <si>
    <t>You can use this sheet to create bar charts with individual scores based on your answers.</t>
  </si>
  <si>
    <t>Evaluation Criteria</t>
  </si>
  <si>
    <t>Score</t>
    <phoneticPr fontId="2"/>
  </si>
  <si>
    <t>Achieved</t>
  </si>
  <si>
    <t>Partially achieved, remaining issues identified</t>
  </si>
  <si>
    <t>Partially achieved, remaining issues not identified</t>
  </si>
  <si>
    <t>Not achieved</t>
  </si>
  <si>
    <t>Don't know</t>
  </si>
  <si>
    <t>Management Area: Social Cooperation</t>
    <rPh sb="0" eb="2">
      <t>ケイエイ</t>
    </rPh>
    <rPh sb="2" eb="4">
      <t>リョウイキ</t>
    </rPh>
    <rPh sb="6" eb="8">
      <t>シャカイ</t>
    </rPh>
    <rPh sb="8" eb="10">
      <t>レンケイ</t>
    </rPh>
    <phoneticPr fontId="2"/>
  </si>
  <si>
    <t xml:space="preserve">1. Hometown Activities </t>
    <rPh sb="8" eb="10">
      <t>カツドウ</t>
    </rPh>
    <phoneticPr fontId="2"/>
  </si>
  <si>
    <t>Guidelines</t>
  </si>
  <si>
    <t>Commit continually to hometown activities by the club as a whole, including the team, according to the scale, environment, and stage of the club, given the function and role that the club should play in its hometown in line with J.LEAGUE’s philosophy.</t>
    <phoneticPr fontId="2"/>
  </si>
  <si>
    <t>Target State</t>
    <phoneticPr fontId="2"/>
  </si>
  <si>
    <t>Through commitment to hometown activities that align with the ideals and goals outlined in the 100 YEAR VISION, the club is recognised as a “public good” in the community, loved by the local society, and has been able to build relationships with key stakeholders.</t>
    <phoneticPr fontId="2"/>
  </si>
  <si>
    <t>Key Initiatives</t>
    <phoneticPr fontId="2"/>
  </si>
  <si>
    <r>
      <rPr>
        <b/>
        <sz val="11"/>
        <color theme="1"/>
        <rFont val="Meiryo UI"/>
        <family val="3"/>
        <charset val="128"/>
      </rPr>
      <t>①</t>
    </r>
    <phoneticPr fontId="2"/>
  </si>
  <si>
    <t>Understanding the features and characteristics of the 100 YEAR VISION and hometown activities</t>
    <phoneticPr fontId="2"/>
  </si>
  <si>
    <r>
      <rPr>
        <b/>
        <sz val="11"/>
        <color theme="1"/>
        <rFont val="Meiryo UI"/>
        <family val="3"/>
        <charset val="128"/>
      </rPr>
      <t>②</t>
    </r>
    <phoneticPr fontId="2"/>
  </si>
  <si>
    <t>Formulating an annual activity plan</t>
    <phoneticPr fontId="2"/>
  </si>
  <si>
    <r>
      <rPr>
        <b/>
        <sz val="11"/>
        <color theme="1"/>
        <rFont val="Meiryo UI"/>
        <family val="3"/>
        <charset val="128"/>
      </rPr>
      <t>③</t>
    </r>
    <phoneticPr fontId="2"/>
  </si>
  <si>
    <t>Establishing policies and rules for all the club members to participate smoothly in the activities (standards for acceptance, rules for team involvement, etc.)</t>
    <phoneticPr fontId="2"/>
  </si>
  <si>
    <r>
      <rPr>
        <b/>
        <sz val="11"/>
        <color theme="1"/>
        <rFont val="Meiryo UI"/>
        <family val="3"/>
        <charset val="128"/>
      </rPr>
      <t>④</t>
    </r>
    <phoneticPr fontId="2"/>
  </si>
  <si>
    <t>Development of activity management tools to visualise cost-effectiveness and activity results</t>
    <phoneticPr fontId="2"/>
  </si>
  <si>
    <r>
      <rPr>
        <b/>
        <sz val="11"/>
        <color theme="1"/>
        <rFont val="Meiryo UI"/>
        <family val="3"/>
        <charset val="128"/>
      </rPr>
      <t>⑤</t>
    </r>
    <phoneticPr fontId="2"/>
  </si>
  <si>
    <t>Realising the balance between public interest (free of charge) and business in hometown activities</t>
    <phoneticPr fontId="2"/>
  </si>
  <si>
    <t>2. SHAREN!</t>
    <phoneticPr fontId="2"/>
  </si>
  <si>
    <t>Understand social issues in the community, taking into account the perspectives of SDGs, ESG investment, and the like, and engage in social cooperation activities (= SHAREN!) with stakeholders to solve these issues with a medium- to long-term perspective.</t>
    <phoneticPr fontId="2"/>
  </si>
  <si>
    <t>As a member of the local community (hometown), the club become an indispensable presence for stakeholders such as local government, companies, and residents in solving social issues in the community.</t>
    <phoneticPr fontId="2"/>
  </si>
  <si>
    <t>Understanding the importance of resolving local issues through collaboration among three or more parties</t>
    <phoneticPr fontId="2"/>
  </si>
  <si>
    <t>Application to medium- to long-term (sustainable) policies and plans (understanding the SDGs and ESG and grasping of local issues)</t>
    <phoneticPr fontId="2"/>
  </si>
  <si>
    <t>Ensuring alignment between the club’s philosophy and goals, and SHAREN!</t>
    <phoneticPr fontId="2"/>
  </si>
  <si>
    <t>Realising a balance between public interest (free of charge) and business in SHAREN!</t>
    <phoneticPr fontId="2"/>
  </si>
  <si>
    <t>Management Area: Football</t>
    <rPh sb="0" eb="2">
      <t>ケイエイ</t>
    </rPh>
    <rPh sb="2" eb="4">
      <t>リョウイキ</t>
    </rPh>
    <phoneticPr fontId="2"/>
  </si>
  <si>
    <t>1. Top Team Management</t>
    <rPh sb="5" eb="7">
      <t>キョウカ</t>
    </rPh>
    <phoneticPr fontId="2"/>
  </si>
  <si>
    <t>Clarify the club’s football philosophy, apply it to a medium-term top team management plan and various standards, and build the team around these, with the aim of ensuring top team management over the medium to long term.</t>
    <phoneticPr fontId="2"/>
  </si>
  <si>
    <r>
      <t xml:space="preserve">Football that aligns with the club’s football philosophy has been realised, and there is sharing and understanding of activity policies in management and top team management, and the top team’s competitiveness and performance are in line with (or better than) the budget level.
</t>
    </r>
    <r>
      <rPr>
        <sz val="9"/>
        <rFont val="Meiryo UI"/>
        <family val="3"/>
        <charset val="128"/>
      </rPr>
      <t>－</t>
    </r>
    <r>
      <rPr>
        <sz val="9"/>
        <rFont val="Arial"/>
        <family val="2"/>
      </rPr>
      <t>Depending on the club’s policy, players from the academy might be registered and playing in the top team, or generating revenue through transfer fees.</t>
    </r>
    <phoneticPr fontId="2"/>
  </si>
  <si>
    <t>Establishment of the “Golden Consistency” = Sharing and understanding of the activity policy among all those involved in the club (especially management, top team management, and youth development)</t>
    <phoneticPr fontId="2"/>
  </si>
  <si>
    <t>Establishing an optimal top team management department (especially SD/GM) and setting up a technical committee (where management, top team management, and youth development personnel regularly discuss)</t>
    <phoneticPr fontId="2"/>
  </si>
  <si>
    <t>Clarification of the club’s football philosophy and the top team’s philosophy, as well as the formulation, progress management, and review of medium- to long-term top team management plans based thereon</t>
    <phoneticPr fontId="2"/>
  </si>
  <si>
    <t>Concretisation of evaluation and recruitment criteria for players and staff based on medium- to long-term top team management plans and phases of team growth, as well as nurturing and recruitment of personnel who can do so</t>
    <phoneticPr fontId="2"/>
  </si>
  <si>
    <t>Elimination of reliance on intuition, experience, and randomness in team composition, setting of guidelines for dealing with intermediaries, transparency of processes, and sharing of risks with club managers</t>
    <phoneticPr fontId="2"/>
  </si>
  <si>
    <t>2. Youth Development</t>
    <rPh sb="5" eb="7">
      <t>イクセイ</t>
    </rPh>
    <phoneticPr fontId="2"/>
  </si>
  <si>
    <t>Position youth development as one of the club’s primary activities, and develop players with not only technical skills but also good character, based on a development policy (academy philosophy) that is consistent with the top team.</t>
    <phoneticPr fontId="2"/>
  </si>
  <si>
    <t>While sharing Project DNA and other frameworks of strategies promoted by the league, the club has its own consistent policy and continuously produce a certain number of professional players from the academy, contributing to a certain extent to the club’s financial base as a profit centre.</t>
    <phoneticPr fontId="2"/>
  </si>
  <si>
    <t>Establishment of the “Golden Consistency” = Sharing and understanding of the activity policy among all those involved in the club (especially management, top team management and youth development)</t>
    <phoneticPr fontId="2"/>
  </si>
  <si>
    <t>Establishing an optimal youth development department (especially academy organisation) and setting up a technical committee (where management, top team management, and youth development personnel regularly discuss)</t>
    <phoneticPr fontId="2"/>
  </si>
  <si>
    <t>Clarifying the academy’s philosophy, creating job descriptions and competency frameworks for academy management personnel, and securing and educating coaching staff who can promote not only competitive aspects but also human character development</t>
    <rPh sb="71" eb="73">
      <t>セイチョウ</t>
    </rPh>
    <phoneticPr fontId="2"/>
  </si>
  <si>
    <t>Theoretical decision-making in scouting for youth development</t>
    <phoneticPr fontId="2"/>
  </si>
  <si>
    <t>Promotion of safeguarding (ensuring the safety of all those involved in the activity)</t>
    <phoneticPr fontId="2"/>
  </si>
  <si>
    <t>3. Schools</t>
    <phoneticPr fontId="2"/>
  </si>
  <si>
    <t>Clarify the position of the school and provide programmes based on the academy’s philosophy while building strong connections with the local community, town clubs, and schools.</t>
    <phoneticPr fontId="2"/>
  </si>
  <si>
    <t>The schools realised high retention rates and continuous acquisition and development of promising players in line with the positioning of the school, as well as establishment of connections with the local community.</t>
    <rPh sb="28" eb="29">
      <t>ト</t>
    </rPh>
    <rPh sb="29" eb="30">
      <t>ホ</t>
    </rPh>
    <rPh sb="31" eb="33">
      <t>イクセイ</t>
    </rPh>
    <phoneticPr fontId="2"/>
  </si>
  <si>
    <t>Clarification of positioning in management and business, and thoughts, such as corporate scheme, form, and size</t>
    <phoneticPr fontId="2"/>
  </si>
  <si>
    <t>Improvement of the quality of coaching (creation of a manual of coaching practices, elimination of person-dependent coaching, etc.) and promotion of safeguarding (ensuring the safety of all those involved in the activity)</t>
    <phoneticPr fontId="2"/>
  </si>
  <si>
    <t>Building relationships with local town clubs and schools (teams registered in Class 2, 3, and 4)</t>
    <phoneticPr fontId="2"/>
  </si>
  <si>
    <t>Establishment of operational systems, including administrative staff</t>
    <phoneticPr fontId="2"/>
  </si>
  <si>
    <t>Appropriate business evaluations according to positioning and management of profitability by location</t>
    <rPh sb="0" eb="3">
      <t>イチヅ</t>
    </rPh>
    <rPh sb="5" eb="6">
      <t>オウ</t>
    </rPh>
    <rPh sb="8" eb="10">
      <t>テキセツ</t>
    </rPh>
    <rPh sb="11" eb="15">
      <t>ジギョウヒョウカ</t>
    </rPh>
    <phoneticPr fontId="2"/>
  </si>
  <si>
    <t>4. Competition Management</t>
    <phoneticPr fontId="2"/>
  </si>
  <si>
    <t>Deliver competition, which is the most important element in the artwork of football, to spectators and viewers by creating a match together with respect for the opposing team and referees, and by conducting fair, safe, and secure games.</t>
    <phoneticPr fontId="2"/>
  </si>
  <si>
    <t>With the “J.LEAGUE Safety Philosophy during Match Implementation” in mind, provide the best possible stage for players and the best possible experience for spectators and viewers.</t>
    <phoneticPr fontId="2"/>
  </si>
  <si>
    <t>Understanding of critical issues related to match management (prevention of match-fixing, securing stadia, schedule &amp; kick-off time decisions, measuring the number of spectators, procedures in the event of game cancellation or interruption, entry qualifications, etc.)</t>
    <phoneticPr fontId="2"/>
  </si>
  <si>
    <t>Understanding of security issues (anticipated number of spectators, supporter’s movements and misconduct, supporter control including cooperation with opposing teams, defamation on social media, weather, etc.) and the establishment of security arrangements based on these risks</t>
    <phoneticPr fontId="2"/>
  </si>
  <si>
    <t>Creation of operation manuals, thorough preparation through information sharing and cooperation with stakeholders</t>
    <phoneticPr fontId="2"/>
  </si>
  <si>
    <t>Establishment of processes for reflection and improvement after each match</t>
    <phoneticPr fontId="2"/>
  </si>
  <si>
    <t>Representing the club in dealings with fans, supporters, government officials, VIPs, sponsors, etc.</t>
    <phoneticPr fontId="2"/>
  </si>
  <si>
    <t>Management Area: to C</t>
    <rPh sb="0" eb="2">
      <t>ケイエイ</t>
    </rPh>
    <rPh sb="2" eb="4">
      <t>リョウイキ</t>
    </rPh>
    <phoneticPr fontId="2"/>
  </si>
  <si>
    <t xml:space="preserve"> 1. Fan Engagement</t>
    <phoneticPr fontId="2"/>
  </si>
  <si>
    <t>Emphasising a customer-centric ethos, enhance customer satisfaction through service provision and inducement measures appropriate to economic value and distinct features, aiming to expand the fanbase and guide them to the higher spending segments.</t>
    <phoneticPr fontId="2"/>
  </si>
  <si>
    <t>The characteristics of each category within the fanbase and the customer purchasing process are correctly understood, the fanbase is expanded in line with market size the proportion of the higher spending segments within it is maximised.</t>
    <phoneticPr fontId="2"/>
  </si>
  <si>
    <t>Utilising customer data, market research, and the like, to visualise the market and customers</t>
    <phoneticPr fontId="2"/>
  </si>
  <si>
    <t>Organising and categorising the fanbase based on factors such as revenue potential and expectations for the club</t>
    <phoneticPr fontId="2"/>
  </si>
  <si>
    <t>Developing club-wide action guidelines that take into consideration the characteristics of customers and economic fairness</t>
    <phoneticPr fontId="2"/>
  </si>
  <si>
    <t>Application of these to specific operations including the club’s medium-term plans, annual plans, planning of merchandise and services to attract spectators, and inducement measures</t>
    <phoneticPr fontId="2"/>
  </si>
  <si>
    <t>Setting KPIs (including J.LEAGUE fan indicators) for fanbase expansion and inducement to higher spending segments, and managing them through the PDCA cycle</t>
    <phoneticPr fontId="2"/>
  </si>
  <si>
    <t>2. Attracting Spectators, Ticket Sales</t>
    <phoneticPr fontId="2"/>
  </si>
  <si>
    <t>After designing tickets based on the 4Ps of marketing, focus on acquiring new layers of customers through “invitation” and “inviting others,” while also efficiently approaching existing layers of customers through the use of digital technology.</t>
    <phoneticPr fontId="2"/>
  </si>
  <si>
    <t>The stadium capacity rate is maintained at a high level without being greatly affected by results, and the ticket revenue contributes to the financial stabilisation of the club as one of the sources of income.</t>
    <rPh sb="12" eb="13">
      <t>コト</t>
    </rPh>
    <phoneticPr fontId="2"/>
  </si>
  <si>
    <t>Understanding of fundamentals (such as the attendance and ticket situation of the club, hometown, etc.)</t>
    <phoneticPr fontId="2"/>
  </si>
  <si>
    <t>Strategic ticket design combining price balance between ticket types such as season tickets and high-priced seats, and various selling methods</t>
    <rPh sb="24" eb="25">
      <t>オヨ</t>
    </rPh>
    <phoneticPr fontId="2"/>
  </si>
  <si>
    <t>Development of marketing plans for each home game, considering match-ups, weather, and other factors, and working through the PDCA cycle</t>
    <phoneticPr fontId="2"/>
  </si>
  <si>
    <t>Capturing new customers through proper use of invitation tickets and encouragement of “inviting others”</t>
    <phoneticPr fontId="2"/>
  </si>
  <si>
    <t>Efficient communication with existing layers of customers based on customer data accumulated through the use of J.LEAGUE ID and other means</t>
    <phoneticPr fontId="2"/>
  </si>
  <si>
    <t>3. Event Management</t>
    <phoneticPr fontId="2"/>
  </si>
  <si>
    <t>To ensure that home game attendees are satisfied regardless of the match result, provide a high-quality spectator experience including food, beverages, and events, starting with communication before and after the match.</t>
  </si>
  <si>
    <t>By viewing football as an ‘artwork’ that is the culmination of the engagement of all individuals involved with the club, not only the on-the-pitch performance, but also including the passion of fans and supporters and cooperation with stakeholders, events are an important component of the whole experience, and regardless of the match result, provide a level of satisfaction that makes people want to come back again.</t>
    <phoneticPr fontId="2"/>
  </si>
  <si>
    <t>Clarification of the value provided to customers at home games (e.g., victory/extraordinary experience)</t>
    <phoneticPr fontId="2"/>
  </si>
  <si>
    <t>Developing event plans for each home game, taking into account match-ups and weather conditions</t>
    <phoneticPr fontId="2"/>
  </si>
  <si>
    <t>Developing and executing well-prepared preparation plans for each home game</t>
    <phoneticPr fontId="2"/>
  </si>
  <si>
    <t>Review of each match and continuous improvement</t>
    <phoneticPr fontId="2"/>
  </si>
  <si>
    <t>Ensuring thorough hospitality awareness among club staff, volunteers, external partners, etc.</t>
    <phoneticPr fontId="2"/>
  </si>
  <si>
    <t>4. Paid Viewer Acquisition</t>
    <phoneticPr fontId="2"/>
  </si>
  <si>
    <t>Pursue the expansion of the fanbase, which forms the base for paid viewers, and work with teams and players to enhance viewing methods and content, focusing on the viewing experience, which is set to become a key element in the future.</t>
    <phoneticPr fontId="2"/>
  </si>
  <si>
    <t>The club’s fans in numbers above the set subscription targets continually subscribe to paid broadcasts, achieving the number of paid viewers that can be expected to produce high broadcasting value for the league as a whole as well.</t>
    <phoneticPr fontId="2"/>
  </si>
  <si>
    <t>Understanding the significance of paid viewer acquisition in line with the growth perspective of the J.LEAGUE as a whole</t>
    <phoneticPr fontId="2"/>
  </si>
  <si>
    <t>Setting it as an important KPI in fan indicators</t>
    <phoneticPr fontId="2"/>
  </si>
  <si>
    <t>Collaboration with the top team management department to enhance the viewing experience, reflecting fans’ perspectives in team composition, etc.</t>
    <phoneticPr fontId="2"/>
  </si>
  <si>
    <t>Exploring measures to improve viewing methods to enhance the viewing experience and strengthening sales promotion of viewing passes (products linked to season tickets and fan club memberships, EC promotion campaigns, etc.)</t>
    <phoneticPr fontId="2"/>
  </si>
  <si>
    <t>Implementation of basic cross-club measures to engage paid viewers (DAZN), such as match schedule adjustments, content development &amp; production, banner placement of the club official website, information dissemination on social media, and invitation &amp; referral</t>
    <phoneticPr fontId="2"/>
  </si>
  <si>
    <t>5. Promotion</t>
    <phoneticPr fontId="2"/>
  </si>
  <si>
    <t>Increase the popularity and value of the club by understanding the market and working with the team to actively use existing media and digital tools to provide engaging content.</t>
    <phoneticPr fontId="2"/>
  </si>
  <si>
    <t>The club is able to continuously offer content tailored to the characteristics and objectives of the target audience, in line with the club’s philosophy and strategy, to increase interest in and loyalty to the club, thereby elevating its popularity and value.</t>
    <phoneticPr fontId="2"/>
  </si>
  <si>
    <t>Understanding the market and customers by utilising market research</t>
    <phoneticPr fontId="2"/>
  </si>
  <si>
    <t>Targeting and developing promotion strategies and annual plans according to target characteristics</t>
    <phoneticPr fontId="2"/>
  </si>
  <si>
    <t>Utilising local TV broadcasts and radio broadcasts, and the development of digital tools (owned media like website &amp; official social media accounts, email distribution system, etc.)</t>
    <phoneticPr fontId="2"/>
  </si>
  <si>
    <t>Building consensus within the club and establishing systems towards the active involvement of players and staff in promotions</t>
    <phoneticPr fontId="2"/>
  </si>
  <si>
    <t>Planned execution and continuous verification of effectiveness based on data</t>
    <phoneticPr fontId="2"/>
  </si>
  <si>
    <t>6. Public Relations</t>
    <phoneticPr fontId="2"/>
  </si>
  <si>
    <t>Aim to enhance the club’s visibility and brand by accurately and broadly conveying to society the club’s philosophy, value, information, and the teams’ appeal and activities, including communications from the club managers themselves, from perspectives such as reporting, publicity, and organisational risk.</t>
    <phoneticPr fontId="2"/>
  </si>
  <si>
    <t>A balance is achieved between mass media communications and owned media (such as social media) communications, whereby not only wins and losses but also management information and the club’s activities and team appeal are communicated in the hometown, and this fosters interest, contributing to raising recognition and brand value, as well as risk management.</t>
    <phoneticPr fontId="2"/>
  </si>
  <si>
    <t>Always responding calmly and sincerely, and communicating the club’s philosophy and value in the words of the club managers themselves (the club managers are a symbolic representation of the club)</t>
    <phoneticPr fontId="2"/>
  </si>
  <si>
    <t>Recognising that beyond each media, there are many stakeholders, including fans &amp; supporters, partners, and local governments</t>
    <rPh sb="45" eb="46">
      <t>コト</t>
    </rPh>
    <phoneticPr fontId="2"/>
  </si>
  <si>
    <t>Building a cooperative framework with experts in case of emergencies, maintaining an appropriate distance with the media (information provision, communication, etc.), maintaining an open communication stance as a club, and practicing regular risk management</t>
    <phoneticPr fontId="2"/>
  </si>
  <si>
    <t>Ensuring that external messages from management, top team management, and public relations are always consistent and without deviation</t>
    <phoneticPr fontId="2"/>
  </si>
  <si>
    <t>Maximising exposure through reliable and smooth media operations at matches, which are the biggest content, and through media communications that maintain a balance between mass and owned media (frequency, content, and schedule tailored to media characteristics)</t>
    <phoneticPr fontId="2"/>
  </si>
  <si>
    <t>7. Digital Platform Development</t>
    <phoneticPr fontId="2"/>
  </si>
  <si>
    <t>Based on a policy of using digital platforms, work in cooperation with the J.LEAGUE to expand the customer database from both online and offline approaches and prepare a system for its effective use.</t>
    <phoneticPr fontId="2"/>
  </si>
  <si>
    <t>The database that underlies the platforms is well-maintained, and there is a certain number of personnel within the club who can use data analysis and its results for marketing measures, etc. This means that digital data is being used as an important management asset.</t>
    <phoneticPr fontId="2"/>
  </si>
  <si>
    <t>Clarify the positioning and policy of digital platforms as a key management mission</t>
    <phoneticPr fontId="2"/>
  </si>
  <si>
    <t>Clarifying the policy of using appropriate external resources suited to the club’s actual conditions and formulating a platform development plan</t>
    <phoneticPr fontId="2"/>
  </si>
  <si>
    <t>Establishment of a system for utilising digital data assets and allocation of personnel who will serve as the leaders (including in recruitment and development)</t>
    <phoneticPr fontId="2"/>
  </si>
  <si>
    <t>Expanding the database at both online and offline customer touchpoints (including the collection of J.LEAGUE IDs)</t>
    <phoneticPr fontId="2"/>
  </si>
  <si>
    <t>Effectively utilise, coordinate with, cooperate with, and support the J.LEAGUE’s digital platforms promotion team</t>
    <phoneticPr fontId="2"/>
  </si>
  <si>
    <t>8. Stakeholder Management</t>
    <phoneticPr fontId="2"/>
  </si>
  <si>
    <t>Identify various stakeholders associated with the club, systematically understand them, and cooperate with club affiliates with a view to increasing the overall value for all stakeholders, considering a balanced approach without bias.</t>
    <phoneticPr fontId="2"/>
  </si>
  <si>
    <t>The expectations and engagement policies for each stakeholder are organised, and the organisation can respond systematically and adequately, and the overall value of all stakeholders is increasing.</t>
    <phoneticPr fontId="2"/>
  </si>
  <si>
    <t>Identification of stakeholders for each functional department of the club, and systematic visualisation for understanding</t>
    <phoneticPr fontId="2"/>
  </si>
  <si>
    <t>Visualisation of each stakeholders’ expectations, and formulation of fair engagement policies</t>
    <phoneticPr fontId="2"/>
  </si>
  <si>
    <t>Systematic action plans (setting management goals for each functional department and parallel stakeholder satisfaction) and PDCA management</t>
    <phoneticPr fontId="2"/>
  </si>
  <si>
    <t>Cross-departmental checks of engagement strategies (such as biases among stakeholders) and revisions</t>
    <rPh sb="27" eb="28">
      <t>トウ</t>
    </rPh>
    <phoneticPr fontId="2"/>
  </si>
  <si>
    <t>Building relationships with key stakeholders and, depending on the situation, engaging appropriately with the club managers themselves at the forefront</t>
    <phoneticPr fontId="2"/>
  </si>
  <si>
    <t>9. Brand Management</t>
    <phoneticPr fontId="2"/>
  </si>
  <si>
    <t>Foster understanding of and permeate the importance of brand value across the club, and build a system to enhance brand recognition and attachment through a consistent strategy.</t>
    <phoneticPr fontId="2"/>
  </si>
  <si>
    <t>The club’s brand is widely recognised in society and has strong attachment from stakeholders, i.e., the brand value is high.</t>
    <phoneticPr fontId="2"/>
  </si>
  <si>
    <t>Understanding the importance of brand value</t>
    <phoneticPr fontId="2"/>
  </si>
  <si>
    <t>Internal communication aimed at permeating the importance of the brand within the club (formulation of behaviour guidelines)</t>
    <phoneticPr fontId="2"/>
  </si>
  <si>
    <t>Definition of the desired brand value based on an evaluation of the current state of the club’s brand through regular survey results</t>
    <phoneticPr fontId="2"/>
  </si>
  <si>
    <t>Formulation of a brand strategy that brings consistency from the brand’s perspective to each activity as a part of the medium-term plan</t>
    <phoneticPr fontId="2"/>
  </si>
  <si>
    <t>Building a system related to merchandising and trademark management (team names, designations, emblems, logos, mascots, flags, etc.)</t>
    <phoneticPr fontId="2"/>
  </si>
  <si>
    <t>Management Area: Business Enhancement</t>
    <rPh sb="0" eb="2">
      <t>ケイエイ</t>
    </rPh>
    <rPh sb="2" eb="4">
      <t>リョウイキ</t>
    </rPh>
    <rPh sb="6" eb="8">
      <t>ジギョウ</t>
    </rPh>
    <rPh sb="8" eb="10">
      <t>キョウカ</t>
    </rPh>
    <phoneticPr fontId="2"/>
  </si>
  <si>
    <t>1. Sponsor Sales</t>
    <phoneticPr fontId="2"/>
  </si>
  <si>
    <t>Establish goals and policies for achieving them based on corporate needs and the market, build strong relationships with sponsors, make proposals for activity value that goes beyond wins and losses, and ensure the steady fulfilment of contracts.</t>
    <phoneticPr fontId="2"/>
  </si>
  <si>
    <t>Steadily increasing sponsor revenue while responding to the sponsors’ needs (including the SDGs), and achieving goals for the composition and number of sponsors according to the club’s situation.</t>
    <phoneticPr fontId="2"/>
  </si>
  <si>
    <t>Clarification of goals achievement policies and targets based on market understanding (including trends emphasising SDGs and changes in companies)</t>
    <phoneticPr fontId="2"/>
  </si>
  <si>
    <t>Establishing a sales structure (personnel) and sales management processes and tools in line with goals and targets</t>
    <phoneticPr fontId="2"/>
  </si>
  <si>
    <t>Building mutual understanding and relationships with sponsors (and potential sponsors)</t>
    <phoneticPr fontId="2"/>
  </si>
  <si>
    <t>Making appeals for the value of activities beyond match days that are not limited to the team’s wins and losses and exposure, and making proposals tailored to the sponsors’ needs</t>
    <phoneticPr fontId="2"/>
  </si>
  <si>
    <t>Setting cost-effective sponsorship activations and other activities, and steadily fulfilling contractual items</t>
    <phoneticPr fontId="2"/>
  </si>
  <si>
    <t>2. Merchandising</t>
    <phoneticPr fontId="2"/>
  </si>
  <si>
    <t>Clearly define the positioning of merchandising in line with management policies, and systematically implement the merchandising strategy (forms of merchandising) from design to product planning and merchandise sales.</t>
    <phoneticPr fontId="2"/>
  </si>
  <si>
    <t>Having clarified whether to position merchandising as a profit-seeking business, systematic business operations are conducted as part of efforts to enhance the club brand, and goals that align with the policy are achieved.</t>
    <phoneticPr fontId="2"/>
  </si>
  <si>
    <t>Clarification of management policy regarding merchandising strategy (in-house production, outsourcing, licensing business, etc.)</t>
    <phoneticPr fontId="2"/>
  </si>
  <si>
    <t>Transparency in product planning and merchandise sales processes, and evaluation from a PDCA perspective</t>
    <phoneticPr fontId="2"/>
  </si>
  <si>
    <t>Appropriate progress and profitability management for set goals (such as sales targets)</t>
    <rPh sb="8" eb="10">
      <t>カクトク</t>
    </rPh>
    <rPh sb="14" eb="15">
      <t>トウ</t>
    </rPh>
    <phoneticPr fontId="2"/>
  </si>
  <si>
    <t>In case of in-house development: setting an appropriate gross profit margin ratio, sales prices, sales channels, etc., and developing an internal system for proper product and inventory management (disposal of defective inventory, thorough inventory checks)</t>
    <phoneticPr fontId="2"/>
  </si>
  <si>
    <t>In case of licensing: setting contract terms (royalties, sales conditions, etc.) according to strategic objectives</t>
    <phoneticPr fontId="2"/>
  </si>
  <si>
    <t>3. New Businesses</t>
    <phoneticPr fontId="2"/>
  </si>
  <si>
    <t>From the perspective of enhancing the club’s revenue and value, actively engage in new business ventures with foreseeable necessity and growth potential, while conducting appropriate risk management, including the clarification of withdrawal criteria.</t>
    <phoneticPr fontId="2"/>
  </si>
  <si>
    <t>Upon verifying the existing revenue structure, the goals for new business ventures (revenue, and others) are set and achieved, contributing to the accomplishment of the club’s plans.</t>
    <phoneticPr fontId="2"/>
  </si>
  <si>
    <t>Verification of the existing revenue structure and confirming the necessity and growth potential of the target business, taking into account long-term goals and medium-term plans</t>
    <rPh sb="0" eb="2">
      <t>キゾン</t>
    </rPh>
    <rPh sb="3" eb="7">
      <t>シュウエキコウゾウ</t>
    </rPh>
    <rPh sb="8" eb="10">
      <t>ケンショウ</t>
    </rPh>
    <rPh sb="35" eb="38">
      <t>セイチョウセイ</t>
    </rPh>
    <phoneticPr fontId="2"/>
  </si>
  <si>
    <t>Making entry (initiation) decisions based on the growth potential of the business</t>
    <phoneticPr fontId="2"/>
  </si>
  <si>
    <t>Recruiting and assigning professional personnel as primary internal staff, and establishing a project structure that also utilises external resources</t>
    <phoneticPr fontId="2"/>
  </si>
  <si>
    <t>Clarifying withdrawal criteria and predefining decision criteria concerning business development and investment</t>
    <phoneticPr fontId="2"/>
  </si>
  <si>
    <t>Careful monitoring centred on profitability checks</t>
    <phoneticPr fontId="2"/>
  </si>
  <si>
    <t>4. International Strategy</t>
    <phoneticPr fontId="2"/>
  </si>
  <si>
    <t>Aim to grow a diverse fanbase both at home and abroad, and promote businesses with a global perspective, including those that provide solutions to issues and demands of local governments, sponsors, and others.</t>
    <rPh sb="62" eb="64">
      <t>シテン</t>
    </rPh>
    <rPh sb="65" eb="66">
      <t>ソナ</t>
    </rPh>
    <rPh sb="71" eb="73">
      <t>スイシン</t>
    </rPh>
    <phoneticPr fontId="2"/>
  </si>
  <si>
    <t>Being a club that not only attracts attention at home but also from international fans &amp; supporters. It leverages the value of its presence to help solve local and corporate international business and social issues, and to earn business revenue through these activities.</t>
    <phoneticPr fontId="2"/>
  </si>
  <si>
    <t>Clarification of business policies based on understanding and analysis of external and internal environments (especially a common understanding with team composition)</t>
    <rPh sb="10" eb="11">
      <t>オヨ</t>
    </rPh>
    <phoneticPr fontId="2"/>
  </si>
  <si>
    <t>Sufficient understanding of the target country/region’s laws, economic structure, consumer behaviour, and customs</t>
    <phoneticPr fontId="2"/>
  </si>
  <si>
    <r>
      <t xml:space="preserve">Formulation of appropriate strategies and measures based on the above analysis (e.g., </t>
    </r>
    <r>
      <rPr>
        <sz val="9"/>
        <rFont val="Meiryo UI"/>
        <family val="3"/>
        <charset val="128"/>
      </rPr>
      <t>①</t>
    </r>
    <r>
      <rPr>
        <sz val="9"/>
        <rFont val="Arial"/>
        <family val="2"/>
      </rPr>
      <t xml:space="preserve"> increasing recognition, </t>
    </r>
    <r>
      <rPr>
        <sz val="9"/>
        <rFont val="Meiryo UI"/>
        <family val="3"/>
        <charset val="128"/>
      </rPr>
      <t>②</t>
    </r>
    <r>
      <rPr>
        <sz val="9"/>
        <rFont val="Arial"/>
        <family val="2"/>
      </rPr>
      <t xml:space="preserve"> providing club management expertise, </t>
    </r>
    <r>
      <rPr>
        <sz val="9"/>
        <rFont val="Meiryo UI"/>
        <family val="3"/>
        <charset val="128"/>
      </rPr>
      <t>③</t>
    </r>
    <r>
      <rPr>
        <sz val="9"/>
        <rFont val="Arial"/>
        <family val="2"/>
      </rPr>
      <t xml:space="preserve"> acquiring grants through international contributions and exchanges, </t>
    </r>
    <r>
      <rPr>
        <sz val="9"/>
        <rFont val="Meiryo UI"/>
        <family val="3"/>
        <charset val="128"/>
      </rPr>
      <t>④</t>
    </r>
    <r>
      <rPr>
        <sz val="9"/>
        <rFont val="Arial"/>
        <family val="2"/>
      </rPr>
      <t xml:space="preserve"> contributing to responsible companies/sponsors, and </t>
    </r>
    <r>
      <rPr>
        <sz val="9"/>
        <rFont val="Meiryo UI"/>
        <family val="3"/>
        <charset val="128"/>
      </rPr>
      <t>⑤</t>
    </r>
    <r>
      <rPr>
        <sz val="9"/>
        <rFont val="Arial"/>
        <family val="2"/>
      </rPr>
      <t xml:space="preserve"> partnerships with overseas clubs)</t>
    </r>
    <phoneticPr fontId="2"/>
  </si>
  <si>
    <t>Being aware of monetisation, like where and when to concentrate resources to generate revenue</t>
    <phoneticPr fontId="2"/>
  </si>
  <si>
    <t>Taking into account that things might not go as planned, and establishing a system that allows for swift withdrawal or similar actions</t>
    <phoneticPr fontId="2"/>
  </si>
  <si>
    <t>Management Area: Management Base</t>
    <rPh sb="0" eb="2">
      <t>ケイエイ</t>
    </rPh>
    <rPh sb="2" eb="4">
      <t>リョウイキ</t>
    </rPh>
    <rPh sb="6" eb="8">
      <t>ケイエイ</t>
    </rPh>
    <rPh sb="8" eb="10">
      <t>キバン</t>
    </rPh>
    <phoneticPr fontId="2"/>
  </si>
  <si>
    <t>1. Executive Supervision (Governance)</t>
    <phoneticPr fontId="2"/>
  </si>
  <si>
    <t>The club president and the club managers fully recognise the necessity of self-regulation, and develop a system and processes for their own supervision, as well as appointments or dismissals as necessary from the perspective of increasing club value.</t>
    <phoneticPr fontId="2"/>
  </si>
  <si>
    <t>Institutional design and processes are in place to allow for the supervision, appointment, and dismissal of club managers in line with enhancing club value, without being influenced by personal interests or arbitrary decisions of the management team, and regular evaluations and reviews of this state are conducted.</t>
    <rPh sb="0" eb="3">
      <t>ケイエイジン</t>
    </rPh>
    <phoneticPr fontId="2"/>
  </si>
  <si>
    <t>Fostering understanding and awareness of the need to develop a system for self-regulating management</t>
    <phoneticPr fontId="2"/>
  </si>
  <si>
    <t>Establishing an institutional design with high independence from the management team, while also considering the perspectives of stakeholders</t>
    <phoneticPr fontId="2"/>
  </si>
  <si>
    <t>Defining necessary processes and systems for the appointment and dismissal of club managers, among other things</t>
    <phoneticPr fontId="2"/>
  </si>
  <si>
    <t>Ensuring adequate communication (including information provision) that enables proper supervision and judgment by directors and others</t>
    <phoneticPr fontId="2"/>
  </si>
  <si>
    <t>Conducting (and publishing) regular evaluations of the company’s executive supervision system from a third-party perspective</t>
    <phoneticPr fontId="2"/>
  </si>
  <si>
    <t>2. Decision Making (Governance)</t>
    <phoneticPr fontId="2"/>
  </si>
  <si>
    <t>For major decisions concerning management, make decisions according to clearly defined decision-making authority and processes, taking into account the Companies Act, based on facts and reflecting the opinions of competent personnel.</t>
    <phoneticPr fontId="2"/>
  </si>
  <si>
    <t>For major management decisions, the locus of decision making is clear, and decisions aimed at enhancing club value are regularly made, based on objective grounds, rather than individual judgments or assumptions.</t>
    <rPh sb="0" eb="2">
      <t>ケイエイ</t>
    </rPh>
    <phoneticPr fontId="2"/>
  </si>
  <si>
    <t>Inventory of major decision-making items</t>
    <phoneticPr fontId="2"/>
  </si>
  <si>
    <t>Clarification of authority (decision-making authority) for major decision-making </t>
    <phoneticPr fontId="2"/>
  </si>
  <si>
    <t xml:space="preserve">Design of decision-making processes for major decision-making </t>
    <phoneticPr fontId="2"/>
  </si>
  <si>
    <t>Design of key meeting structure involved in the decision-making process (e.g., management meetings)</t>
    <phoneticPr fontId="2"/>
  </si>
  <si>
    <t>Establishment of a secretariat system for the operation of the decision-making process (e.g., personnel, tools)</t>
    <phoneticPr fontId="2"/>
  </si>
  <si>
    <t>3. Internal Controls (Governance)</t>
    <phoneticPr fontId="2"/>
  </si>
  <si>
    <t>To prevent fraud and errors in business operations, establish a system of operational rules, processes, and checks, based on the integrity of the management team, and also carry out internal audits and personnel rotations.</t>
    <phoneticPr fontId="2"/>
  </si>
  <si>
    <t>A system design and culture that can prevent the occurrence of fraud or errors in operations that may negatively affect the value of the club and the league as a whole are in place, and in the unlikely event that such incidents are discovered, the damage can be minimised.</t>
    <phoneticPr fontId="2"/>
  </si>
  <si>
    <t>Establishment of various regulations (employment rules, wage regulations, accounting regulations, approval authority regulations, job responsibility regulations, etc.), and setting of detailed rules for financial management, etc. (cash, remittances, entertainment, stamping official seals, revenue stamps, cards, safe keys, company car management, etc.)</t>
    <phoneticPr fontId="2"/>
  </si>
  <si>
    <t>Standardisation and transparency of operational processes for contracts (including player contracts and intermediary contracts) and purchasing</t>
    <phoneticPr fontId="2"/>
  </si>
  <si>
    <t>Establishment of check processes (multi-stage check processes in own department and administrative departments, regular balance checks)</t>
    <phoneticPr fontId="2"/>
  </si>
  <si>
    <t>Systematic implementation of personnel rotations in collaboration with HR</t>
    <phoneticPr fontId="2"/>
  </si>
  <si>
    <t>Implementation of internal audits utilising external experts, etc.</t>
    <phoneticPr fontId="2"/>
  </si>
  <si>
    <t>4. Capital Policy</t>
    <phoneticPr fontId="2"/>
  </si>
  <si>
    <t>Taking into account the club’s stakeholders and type, clarify the desired shareholder structure and conduct capital policy toward its realization while considering the impact on required funds and management stability.</t>
    <phoneticPr fontId="2"/>
  </si>
  <si>
    <r>
      <t xml:space="preserve">The club has achieved the desired shareholder structure and is able to raise funds in line with its value.
</t>
    </r>
    <r>
      <rPr>
        <sz val="9"/>
        <rFont val="Meiryo UI"/>
        <family val="3"/>
        <charset val="128"/>
      </rPr>
      <t>－</t>
    </r>
    <r>
      <rPr>
        <sz val="9"/>
        <rFont val="Arial"/>
        <family val="2"/>
      </rPr>
      <t>Desired shareholder structure: Presence of stable shareholders, appropriate number of shareholders, participation of major stakeholders, etc.</t>
    </r>
    <phoneticPr fontId="2"/>
  </si>
  <si>
    <t>Clarifying the significance and implications of participation by each shareholder (including local governments) and embodying the desired shareholder structure</t>
    <phoneticPr fontId="2"/>
  </si>
  <si>
    <t>Considering the advisability of conducting and the content of capital policy, taking into account the required funds</t>
    <phoneticPr fontId="2"/>
  </si>
  <si>
    <t>Selecting destinations for capital increases (or transfers), taking into account the degree of agreement with the club philosophy and checking whether the parties are anti-social forces or not</t>
    <phoneticPr fontId="2"/>
  </si>
  <si>
    <t>Determining various conditions, considering the desired voting rights structure and the impact on management stability</t>
    <phoneticPr fontId="2"/>
  </si>
  <si>
    <t>Reporting or obtaining approvals in line with the voting right ratios in accordance with the J.LEAGUE Statutes</t>
    <phoneticPr fontId="2"/>
  </si>
  <si>
    <t>5. Plan-based Management</t>
    <phoneticPr fontId="2"/>
  </si>
  <si>
    <t>Based on the club’s philosophy and vision, set mid-term goals and strategies considering the gap between the desired state and the current situation. Then, apply these into mid-term and single-year plans and specific initiatives, thoroughly implementing the PDCA cycle.</t>
    <phoneticPr fontId="2"/>
  </si>
  <si>
    <t>The PDCA cycle for mid-term and single-year plans is continuously in motion, resulting in the embodiment of the club’s philosophy and vision, and the achievement of its medium- and long-term goals.</t>
    <phoneticPr fontId="2"/>
  </si>
  <si>
    <t>Clarification and internal sharing and permeating of the club’s philosophy and vision</t>
    <phoneticPr fontId="2"/>
  </si>
  <si>
    <t>Understanding the gap between the desired state and the current situation, and clarifying long-term and medium-term goals based on the club’s philosophy and vision</t>
    <phoneticPr fontId="2"/>
  </si>
  <si>
    <t>Formulating medium-term plans that are consistent with the club’s philosophy, vision, goals, and strategies</t>
    <phoneticPr fontId="2"/>
  </si>
  <si>
    <t>Developing single-year plans consistent with medium-term plans and applying them to specific initiatives, ensuring coherence in terms of management resources (people, materials, and finances)</t>
    <phoneticPr fontId="2"/>
  </si>
  <si>
    <t>Careful progress management and continuous, thorough implementation of the PDCA cycle, including revising plans as needed</t>
    <phoneticPr fontId="2"/>
  </si>
  <si>
    <t>6. Organisational Design</t>
    <phoneticPr fontId="2"/>
  </si>
  <si>
    <t>Design the organisation, including the corporate legal structure, in consistency with the club’s goals and policies, paying particular attention to the appropriate placement of personnel, especially in responsible positions, and the clarification of authority and responsibilities.</t>
    <phoneticPr fontId="2"/>
  </si>
  <si>
    <t>The corporate legal structure, personnel placement, authority and responsibilities, and chain of command are consistent with the club’s goals, strategies, etc.</t>
    <rPh sb="34" eb="35">
      <t>トウ</t>
    </rPh>
    <phoneticPr fontId="2"/>
  </si>
  <si>
    <t>Organising the assumptions of the organisational design (club goals, purpose of organisational changes, necessary functions, various constraints, etc.)</t>
    <phoneticPr fontId="2"/>
  </si>
  <si>
    <t>Formulating organisational design policies consistent with club goals and policies (including the corporate legal structure)</t>
    <phoneticPr fontId="2"/>
  </si>
  <si>
    <t>Appropriate placement of personnel to each position, especially responsible positions</t>
    <phoneticPr fontId="2"/>
  </si>
  <si>
    <t>Clarification of responsibilities, authority, and the chain of command</t>
    <phoneticPr fontId="2"/>
  </si>
  <si>
    <t>Review of the degree of achievement of objectives, and organisational revision as per the situation</t>
    <phoneticPr fontId="2"/>
  </si>
  <si>
    <t>7. Human Resources</t>
    <phoneticPr fontId="2"/>
  </si>
  <si>
    <t>Recognise that human resources are the core of management, and alongside creating a safe and secure working environment, design and operate HR systems such as consistent recruitment policies and evaluation systems based on an HR philosophy.</t>
    <rPh sb="33" eb="34">
      <t>トモ</t>
    </rPh>
    <phoneticPr fontId="2"/>
  </si>
  <si>
    <t>A working environment is established where personnel working in the club can continue to work with enthusiasm and without worries about the future, and they are able to make the most of their abilities in the right places.</t>
    <rPh sb="4" eb="5">
      <t>ハタラ</t>
    </rPh>
    <phoneticPr fontId="2"/>
  </si>
  <si>
    <t>Formulation of medium-to-long-term plans aimed at HR philosophy, HR policies, and the vision, and design and operation of a consistent system</t>
    <rPh sb="16" eb="17">
      <t>オヨ</t>
    </rPh>
    <phoneticPr fontId="2"/>
  </si>
  <si>
    <t>Clarification of the responsibilities and authority of the Human Officer as the person in charge of HR and labour management</t>
    <phoneticPr fontId="2"/>
  </si>
  <si>
    <t>Compliance with labour laws and establishment of a labour management system that allows for continuous and worry-free work</t>
    <phoneticPr fontId="2"/>
  </si>
  <si>
    <t>Development of HR systems centred on fair evaluations in line with the club philosophy and the like and a remuneration system that corresponds to results</t>
    <phoneticPr fontId="2"/>
  </si>
  <si>
    <r>
      <t>Recruitment and mobility based on clear human resource requirements, without being bound by industry experience or employment status (including side jobs and dual employment)</t>
    </r>
    <r>
      <rPr>
        <sz val="9"/>
        <rFont val="Meiryo UI"/>
        <family val="3"/>
        <charset val="128"/>
      </rPr>
      <t>　</t>
    </r>
    <phoneticPr fontId="2"/>
  </si>
  <si>
    <t>8. Finance</t>
    <phoneticPr fontId="2"/>
  </si>
  <si>
    <t>Establish a financial base that enables investments to be made according to a plan and that can withstand a certain level of risk, through solid budget control in terms of accounting and cash-flow, and by raising funds as required.</t>
    <phoneticPr fontId="2"/>
  </si>
  <si>
    <t>Meeting the financial criteria for a club license is the minimum requirement, on top of which financial health that can withstand a certain level of risk, in terms of both accounting and financial resources, is maintained, while at the same time allowing investments to be carried out according to plan.</t>
    <phoneticPr fontId="2"/>
  </si>
  <si>
    <t>Understanding the unique accounting and tax rules and financial characteristics of football clubs</t>
    <phoneticPr fontId="2"/>
  </si>
  <si>
    <t>Creating a budget that is achievable considering the medium-term plan</t>
    <phoneticPr fontId="2"/>
  </si>
  <si>
    <t>Establishment of financial management systems (accounting system, accounting organisation, consulting accountant, tax accountant, etc.)</t>
    <phoneticPr fontId="2"/>
  </si>
  <si>
    <t>Detailed budget and cash-flow management  based on monthly data (progress management, sales forecast review, recovery plan consideration, review, etc.)</t>
    <phoneticPr fontId="2"/>
  </si>
  <si>
    <t>Execution of fundraising measures such as capital increases and borrowing, considering capital policy as well</t>
    <phoneticPr fontId="2"/>
  </si>
  <si>
    <t>9. Legal Affairs</t>
    <phoneticPr fontId="2"/>
  </si>
  <si>
    <t>Utilise legal professionals, such as lawyers, to ensure compliance with the latest laws and regulations in matters involving legal issues such as player contracts and to actively apply legal knowledge in negotiations and the like.</t>
    <phoneticPr fontId="2"/>
  </si>
  <si>
    <t>Systems and processes are clearly functioning so that the organisation’s legal risks can be accurately grasped and decisions can be made on how to address them as a company.</t>
    <phoneticPr fontId="2"/>
  </si>
  <si>
    <t>Regarding legal risks of corporate transactions, getting common recognition that each business department is the principal in its respective transactions (contracts are not the job of the legal department or lawyers)</t>
    <phoneticPr fontId="2"/>
  </si>
  <si>
    <t>Accumulation of legal knowledge from past cases and continuation of awareness-raising programmes by business departments</t>
    <rPh sb="11" eb="12">
      <t>トウ</t>
    </rPh>
    <phoneticPr fontId="2"/>
  </si>
  <si>
    <t>Incorporating legal checks with sufficient lead time into the decision-making process (specifying legal risks)</t>
    <phoneticPr fontId="2"/>
  </si>
  <si>
    <t>Establishing a process whereby the latest laws and regulations are updated and reflected in a timely manner</t>
    <phoneticPr fontId="2"/>
  </si>
  <si>
    <t>Establishing a system to regularly receive advice from external experts (lawyers) with sufficient knowledge</t>
    <phoneticPr fontId="2"/>
  </si>
  <si>
    <t>10. Compliance</t>
    <phoneticPr fontId="2"/>
  </si>
  <si>
    <t>Recognise compliance as a critical element to achieve integrity, thoroughly implement preventive measures, and in the event of an incident, promptly report to the J.LEAGUE and appropriately respond externally as well.</t>
    <phoneticPr fontId="2"/>
  </si>
  <si>
    <r>
      <t xml:space="preserve">Compliance issues do not occur in principle inside or outside the club, and if they do occur, the damage can be minimised.
</t>
    </r>
    <r>
      <rPr>
        <sz val="9"/>
        <rFont val="Meiryo UI"/>
        <family val="3"/>
        <charset val="128"/>
      </rPr>
      <t>　－</t>
    </r>
    <r>
      <rPr>
        <sz val="9"/>
        <rFont val="Arial"/>
        <family val="2"/>
      </rPr>
      <t>Examples of compliance incidents: Various forms of harassment, discrimination, fraud/embezzlement, traffic violations (drunk driving), interaction with anti-social forces</t>
    </r>
    <phoneticPr fontId="2"/>
  </si>
  <si>
    <t>Implementation of compliance education and awareness-raising activities within the club, including for players</t>
    <phoneticPr fontId="2"/>
  </si>
  <si>
    <t>Raising awareness of compliance knowledge amongst external parties (such as supporters) and ensure that they are fully aware of compliance issues</t>
    <phoneticPr fontId="2"/>
  </si>
  <si>
    <t>Establishing an organisational and supervisory system, including setting up a whistleblowing hotline (ideally a third-party organisation)</t>
    <phoneticPr fontId="2"/>
  </si>
  <si>
    <t>Ensuring thorough protocols for prompt reporting to the J.LEAGUE and appropriate disclosure of information externally when a compliance incident occurs</t>
    <phoneticPr fontId="2"/>
  </si>
  <si>
    <t>Prompt post-incident responses and the formulation and internal and external dissemination of permanent measures in collaboration with the J.LEAGUE and consulting lawyers</t>
    <phoneticPr fontId="2"/>
  </si>
  <si>
    <t>11. Crisis Management</t>
    <phoneticPr fontId="2"/>
  </si>
  <si>
    <t>Establish a response policy in normal times and, in the event of a crisis, the top management takes the lead and works closely with all relevant parties, including the J.LEAGUE, to make decisions and respond quickly.</t>
    <phoneticPr fontId="2"/>
  </si>
  <si>
    <t>Simulations based on the Business Continuity Plan (BCP) have established a response image, and in the event of a crisis, adverse effects are kept to a minimum and recovery is rapid.</t>
    <phoneticPr fontId="2"/>
  </si>
  <si>
    <t>Envisioning of cases during a crisis and pre-establishment of the response policy</t>
    <phoneticPr fontId="2"/>
  </si>
  <si>
    <t>Transition to an “emergency” system led by the top management</t>
    <rPh sb="14" eb="18">
      <t>キンキュウジタイ</t>
    </rPh>
    <phoneticPr fontId="2"/>
  </si>
  <si>
    <t>Close information sharing with the J.LEAGUE and local governments, etc.</t>
    <phoneticPr fontId="2"/>
  </si>
  <si>
    <r>
      <t>Rapid top-down decision-making and response</t>
    </r>
    <r>
      <rPr>
        <sz val="9"/>
        <rFont val="Meiryo UI"/>
        <family val="3"/>
        <charset val="128"/>
      </rPr>
      <t>　</t>
    </r>
    <phoneticPr fontId="2"/>
  </si>
  <si>
    <t>Start considering recovery measures as early as possible</t>
    <phoneticPr fontId="2"/>
  </si>
  <si>
    <t>Management Area: Facilities</t>
    <rPh sb="0" eb="2">
      <t>ケイエイ</t>
    </rPh>
    <rPh sb="2" eb="4">
      <t>リョウイキ</t>
    </rPh>
    <rPh sb="6" eb="8">
      <t>シセツ</t>
    </rPh>
    <rPh sb="8" eb="10">
      <t>セイビ</t>
    </rPh>
    <phoneticPr fontId="2"/>
  </si>
  <si>
    <t>1. Stadium</t>
    <phoneticPr fontId="2"/>
  </si>
  <si>
    <t>Consider the desired stadium requirements and construction/renovation policy, and carry out the required initiatives while advocating the necessity of maintenance to stakeholders.</t>
    <phoneticPr fontId="2"/>
  </si>
  <si>
    <t>There is a stadium that meets the safety and “The Ideal Stadium” requirements set forth by the J.LEAGUE, and it is being effectively utilised as a club’s management resource.</t>
    <phoneticPr fontId="2"/>
  </si>
  <si>
    <t>Organising the issues in the current stadium and considering medium- and long-term requirements (such as “The Ideal Stadium” and “The Future of The Stadium”)</t>
    <phoneticPr fontId="2"/>
  </si>
  <si>
    <t>Formulation of a construction/renovation policy that takes into account the above and regional situations, as well as the demands of the times (diversity, sustainability, etc.)</t>
    <phoneticPr fontId="2"/>
  </si>
  <si>
    <t>Appealing the necessity of construction/renovation to citizens and key stakeholders towards shaping public opinion</t>
    <phoneticPr fontId="2"/>
  </si>
  <si>
    <t>Regular external engagement activities with the entity responsible for facility maintenance and various stakeholders (administration, shareholders, sponsors)</t>
    <phoneticPr fontId="2"/>
  </si>
  <si>
    <t>Selection of the most appropriate operational scheme (including designated administration) for maintenance and utilisation, and establishment of systems both inside and outside the club</t>
    <phoneticPr fontId="2"/>
  </si>
  <si>
    <t>2. Training Facilities</t>
    <phoneticPr fontId="2"/>
  </si>
  <si>
    <t>Considering not only top team management and youth development, but also fan service and media response, negotiate in the medium and long term with the entity responsible for construction/renovation, and achieve a sufficient facility development and construction/renovation management system.</t>
    <rPh sb="3" eb="5">
      <t>イクセイ</t>
    </rPh>
    <rPh sb="61" eb="63">
      <t>イジ</t>
    </rPh>
    <rPh sb="63" eb="65">
      <t>カンリ</t>
    </rPh>
    <phoneticPr fontId="2"/>
  </si>
  <si>
    <t>A training facility (including clubhouse) that not only the top team but also the academy can use at all times throughout the year is secured, appropriately maintained and managed, while also functioning as a place for communication with local fans and media.</t>
    <phoneticPr fontId="2"/>
  </si>
  <si>
    <t>Organising current issues with the training facilities and considering requirements in the medium to long term</t>
    <phoneticPr fontId="2"/>
  </si>
  <si>
    <t>Appeal the necessity of construction/renovation to citizens and key stakeholders towards shaping public opinion</t>
    <phoneticPr fontId="2"/>
  </si>
  <si>
    <t>Engagement in regular public relations activities with the entity responsible for facility construction/renovation and various stakeholders (administration, shareholders, sponsors)</t>
    <phoneticPr fontId="2"/>
  </si>
  <si>
    <t>Management Checklist [Evaluation Summary]</t>
  </si>
  <si>
    <t>This sheet shows radar charts with evaluations based on the answers provided on Sheet 1) Answer Sheet &amp; Individual Scores.</t>
  </si>
  <si>
    <t>Evaluation Criteria (4 = full marks, same applies below)</t>
  </si>
  <si>
    <t>Awareness of actual conditions</t>
    <phoneticPr fontId="2"/>
  </si>
  <si>
    <t>Evaluation of awareness of actual conditions against the Guidelines based on answers</t>
    <phoneticPr fontId="2"/>
  </si>
  <si>
    <t>Awareness of level of achievement</t>
    <phoneticPr fontId="2"/>
  </si>
  <si>
    <t>Evaluation of awareness of actual conditions against the Target State based on answers</t>
    <phoneticPr fontId="2"/>
  </si>
  <si>
    <t>State of initiatives</t>
    <phoneticPr fontId="2"/>
  </si>
  <si>
    <t>Evaluation of state of Key Initiatives based on answers</t>
  </si>
  <si>
    <t>Overall Management Evaluation</t>
  </si>
  <si>
    <t>Guidelines</t>
    <phoneticPr fontId="2"/>
  </si>
  <si>
    <t>Social Cooperation</t>
    <phoneticPr fontId="2"/>
  </si>
  <si>
    <t>Football</t>
    <phoneticPr fontId="2"/>
  </si>
  <si>
    <t>to C</t>
  </si>
  <si>
    <t>Business Enhancement</t>
    <phoneticPr fontId="2"/>
  </si>
  <si>
    <t>Management Base</t>
    <phoneticPr fontId="2"/>
  </si>
  <si>
    <t>Facilities</t>
    <rPh sb="0" eb="2">
      <t>シセツ</t>
    </rPh>
    <rPh sb="2" eb="4">
      <t>セイビ</t>
    </rPh>
    <phoneticPr fontId="2"/>
  </si>
  <si>
    <t>Top Team Management</t>
    <phoneticPr fontId="2"/>
  </si>
  <si>
    <t>Youth Development</t>
    <phoneticPr fontId="2"/>
  </si>
  <si>
    <t>Schools</t>
    <phoneticPr fontId="2"/>
  </si>
  <si>
    <t>Competition Management</t>
    <phoneticPr fontId="2"/>
  </si>
  <si>
    <t>Fan Engagement</t>
    <phoneticPr fontId="2"/>
  </si>
  <si>
    <t>Attracting Spectators, Ticket Sales</t>
    <phoneticPr fontId="2"/>
  </si>
  <si>
    <t>Event Management</t>
    <rPh sb="4" eb="6">
      <t>ウンエイ</t>
    </rPh>
    <phoneticPr fontId="2"/>
  </si>
  <si>
    <t>Paid Viewer Acquisition</t>
    <phoneticPr fontId="2"/>
  </si>
  <si>
    <t>Promotion</t>
    <phoneticPr fontId="2"/>
  </si>
  <si>
    <t>Public Relations</t>
    <phoneticPr fontId="2"/>
  </si>
  <si>
    <t>Digital Platform Development</t>
    <phoneticPr fontId="2"/>
  </si>
  <si>
    <t>Stakeholder Management</t>
    <phoneticPr fontId="2"/>
  </si>
  <si>
    <t>Brand Management</t>
    <phoneticPr fontId="2"/>
  </si>
  <si>
    <t>Sponsor Sales</t>
    <phoneticPr fontId="2"/>
  </si>
  <si>
    <t>Merchandising</t>
    <rPh sb="0" eb="3">
      <t>ショウヒンカ</t>
    </rPh>
    <rPh sb="3" eb="5">
      <t>ジギョウ</t>
    </rPh>
    <phoneticPr fontId="2"/>
  </si>
  <si>
    <t>New Businesses</t>
    <phoneticPr fontId="2"/>
  </si>
  <si>
    <t>International Strategy</t>
    <phoneticPr fontId="2"/>
  </si>
  <si>
    <t>Executive Supervision (Governance)</t>
    <rPh sb="0" eb="4">
      <t>ケイエイカントク</t>
    </rPh>
    <phoneticPr fontId="2"/>
  </si>
  <si>
    <t>Decision Making (Governance)</t>
    <rPh sb="0" eb="4">
      <t>イシケッテイ</t>
    </rPh>
    <phoneticPr fontId="2"/>
  </si>
  <si>
    <t>Internal Controls (Governance)</t>
    <rPh sb="0" eb="4">
      <t>ナイブトウセイ</t>
    </rPh>
    <phoneticPr fontId="2"/>
  </si>
  <si>
    <t>Capital Policy</t>
    <rPh sb="0" eb="4">
      <t>シホンセイサク</t>
    </rPh>
    <phoneticPr fontId="2"/>
  </si>
  <si>
    <t>Plan-based Management</t>
    <phoneticPr fontId="2"/>
  </si>
  <si>
    <t>Organisational Design</t>
    <rPh sb="0" eb="4">
      <t>ソシキセッケイ</t>
    </rPh>
    <phoneticPr fontId="2"/>
  </si>
  <si>
    <t>Human Resources</t>
    <phoneticPr fontId="2"/>
  </si>
  <si>
    <t>Finance</t>
    <rPh sb="0" eb="2">
      <t>ザイム</t>
    </rPh>
    <phoneticPr fontId="2"/>
  </si>
  <si>
    <t>Legal Affairs</t>
    <rPh sb="0" eb="2">
      <t>ホウム</t>
    </rPh>
    <phoneticPr fontId="2"/>
  </si>
  <si>
    <t>Compliance</t>
    <phoneticPr fontId="2"/>
  </si>
  <si>
    <t>Crisis Management</t>
    <phoneticPr fontId="2"/>
  </si>
  <si>
    <t>Hometown Activities</t>
    <phoneticPr fontId="2"/>
  </si>
  <si>
    <t>SHAREN!</t>
    <phoneticPr fontId="2"/>
  </si>
  <si>
    <t>Facilities</t>
    <phoneticPr fontId="2"/>
  </si>
  <si>
    <t>Stadia</t>
    <phoneticPr fontId="2"/>
  </si>
  <si>
    <t>Training Facilities</t>
    <phoneticPr fontId="2"/>
  </si>
  <si>
    <t>経営チェックリスト　【数値サマリー】</t>
    <rPh sb="0" eb="2">
      <t>ケイエイ</t>
    </rPh>
    <rPh sb="11" eb="13">
      <t>スウチ</t>
    </rPh>
    <phoneticPr fontId="2"/>
  </si>
  <si>
    <t>本シートは、”１）回答シート・個別スコア”シートの回答結果に基づく数値の一覧表となります</t>
    <rPh sb="0" eb="1">
      <t>ホン</t>
    </rPh>
    <rPh sb="9" eb="11">
      <t>カイトウ</t>
    </rPh>
    <rPh sb="15" eb="17">
      <t>コベツ</t>
    </rPh>
    <rPh sb="25" eb="27">
      <t>カイトウ</t>
    </rPh>
    <rPh sb="27" eb="29">
      <t>ケッカ</t>
    </rPh>
    <rPh sb="30" eb="31">
      <t>モト</t>
    </rPh>
    <rPh sb="33" eb="35">
      <t>スウチ</t>
    </rPh>
    <rPh sb="36" eb="38">
      <t>イチラン</t>
    </rPh>
    <rPh sb="38" eb="39">
      <t>ヒョウ</t>
    </rPh>
    <phoneticPr fontId="2"/>
  </si>
  <si>
    <t>スコア</t>
    <phoneticPr fontId="2"/>
  </si>
  <si>
    <t>評価基準</t>
    <rPh sb="0" eb="4">
      <t>ヒョウカキジュン</t>
    </rPh>
    <phoneticPr fontId="2"/>
  </si>
  <si>
    <t>できている</t>
  </si>
  <si>
    <t>概ねできているが、課題は特定できている</t>
    <rPh sb="0" eb="1">
      <t>オオム</t>
    </rPh>
    <rPh sb="9" eb="11">
      <t>カダイ</t>
    </rPh>
    <rPh sb="12" eb="14">
      <t>トクテイ</t>
    </rPh>
    <phoneticPr fontId="2"/>
  </si>
  <si>
    <t>概ねできているが、課題の特定はできていない</t>
    <rPh sb="0" eb="1">
      <t>オオム</t>
    </rPh>
    <rPh sb="9" eb="11">
      <t>カダイ</t>
    </rPh>
    <rPh sb="12" eb="14">
      <t>トクテイ</t>
    </rPh>
    <phoneticPr fontId="2"/>
  </si>
  <si>
    <t>できていない、今後着手</t>
    <rPh sb="7" eb="9">
      <t>コンゴ</t>
    </rPh>
    <rPh sb="9" eb="11">
      <t>チャクシュ</t>
    </rPh>
    <phoneticPr fontId="2"/>
  </si>
  <si>
    <t>把握していない</t>
    <rPh sb="0" eb="2">
      <t>ハアク</t>
    </rPh>
    <phoneticPr fontId="2"/>
  </si>
  <si>
    <t>経営領域：　社会連携</t>
    <rPh sb="0" eb="2">
      <t>ケイエイ</t>
    </rPh>
    <rPh sb="2" eb="4">
      <t>リョウイキ</t>
    </rPh>
    <rPh sb="6" eb="8">
      <t>シャカイ</t>
    </rPh>
    <rPh sb="8" eb="10">
      <t>レンケイ</t>
    </rPh>
    <phoneticPr fontId="2"/>
  </si>
  <si>
    <t>経営領域：　フットボール</t>
    <rPh sb="0" eb="2">
      <t>ケイエイ</t>
    </rPh>
    <rPh sb="2" eb="4">
      <t>リョウイキ</t>
    </rPh>
    <phoneticPr fontId="2"/>
  </si>
  <si>
    <t>ホームタウン活動</t>
  </si>
  <si>
    <t>シャレン</t>
    <phoneticPr fontId="2"/>
  </si>
  <si>
    <t>強化</t>
  </si>
  <si>
    <t>育成</t>
  </si>
  <si>
    <t>スクール</t>
  </si>
  <si>
    <t>競技運営</t>
  </si>
  <si>
    <t>ガイドライン</t>
    <phoneticPr fontId="2"/>
  </si>
  <si>
    <t>目指すべき状態</t>
    <rPh sb="0" eb="2">
      <t>メザ</t>
    </rPh>
    <rPh sb="5" eb="7">
      <t>ジョウタイ</t>
    </rPh>
    <phoneticPr fontId="2"/>
  </si>
  <si>
    <t>重要な取り組み</t>
    <rPh sb="0" eb="2">
      <t>ジュウヨウ</t>
    </rPh>
    <rPh sb="3" eb="4">
      <t>ト</t>
    </rPh>
    <rPh sb="5" eb="6">
      <t>ク</t>
    </rPh>
    <phoneticPr fontId="2"/>
  </si>
  <si>
    <t>①</t>
    <phoneticPr fontId="2"/>
  </si>
  <si>
    <t>②</t>
    <phoneticPr fontId="2"/>
  </si>
  <si>
    <t>③</t>
    <phoneticPr fontId="2"/>
  </si>
  <si>
    <t>④</t>
    <phoneticPr fontId="2"/>
  </si>
  <si>
    <t>⑤</t>
    <phoneticPr fontId="2"/>
  </si>
  <si>
    <t>平均点</t>
    <rPh sb="0" eb="3">
      <t>ヘイキンテン</t>
    </rPh>
    <phoneticPr fontId="2"/>
  </si>
  <si>
    <t>経営領域：　to C</t>
    <rPh sb="0" eb="2">
      <t>ケイエイ</t>
    </rPh>
    <rPh sb="2" eb="4">
      <t>リョウイキ</t>
    </rPh>
    <phoneticPr fontId="2"/>
  </si>
  <si>
    <t>ファンエンゲージメント</t>
  </si>
  <si>
    <t>集客・チケット販売</t>
  </si>
  <si>
    <t>イベント・プロモーション</t>
  </si>
  <si>
    <t>有料視聴者獲得</t>
  </si>
  <si>
    <t>プロモーション</t>
    <phoneticPr fontId="2"/>
  </si>
  <si>
    <t>広報</t>
    <rPh sb="0" eb="2">
      <t>コウホウ</t>
    </rPh>
    <phoneticPr fontId="2"/>
  </si>
  <si>
    <t>デジタル基盤整備</t>
  </si>
  <si>
    <t>ステークホルダー対応</t>
  </si>
  <si>
    <t>ブランドマネジメント</t>
    <phoneticPr fontId="2"/>
  </si>
  <si>
    <t>経営領域：　事業強化</t>
    <rPh sb="0" eb="2">
      <t>ケイエイ</t>
    </rPh>
    <rPh sb="2" eb="4">
      <t>リョウイキ</t>
    </rPh>
    <rPh sb="6" eb="8">
      <t>ジギョウ</t>
    </rPh>
    <rPh sb="8" eb="10">
      <t>キョウカ</t>
    </rPh>
    <phoneticPr fontId="2"/>
  </si>
  <si>
    <t>経営領域：　施設整備</t>
    <rPh sb="0" eb="2">
      <t>ケイエイ</t>
    </rPh>
    <rPh sb="2" eb="4">
      <t>リョウイキ</t>
    </rPh>
    <rPh sb="6" eb="8">
      <t>シセツ</t>
    </rPh>
    <rPh sb="8" eb="10">
      <t>セイビ</t>
    </rPh>
    <phoneticPr fontId="2"/>
  </si>
  <si>
    <t>スポンサー営業</t>
  </si>
  <si>
    <t>商品化事業</t>
    <rPh sb="0" eb="3">
      <t>ショウヒンカ</t>
    </rPh>
    <rPh sb="3" eb="5">
      <t>ジギョウ</t>
    </rPh>
    <phoneticPr fontId="2"/>
  </si>
  <si>
    <t>新規事業</t>
  </si>
  <si>
    <t>海外戦略</t>
  </si>
  <si>
    <t>スタジアム</t>
    <phoneticPr fontId="2"/>
  </si>
  <si>
    <t>トレーニング施設</t>
    <rPh sb="6" eb="8">
      <t>シセツ</t>
    </rPh>
    <phoneticPr fontId="2"/>
  </si>
  <si>
    <t>経営領域：　経営基盤</t>
    <rPh sb="0" eb="2">
      <t>ケイエイ</t>
    </rPh>
    <rPh sb="2" eb="4">
      <t>リョウイキ</t>
    </rPh>
    <rPh sb="6" eb="8">
      <t>ケイエイ</t>
    </rPh>
    <rPh sb="8" eb="10">
      <t>キバン</t>
    </rPh>
    <phoneticPr fontId="2"/>
  </si>
  <si>
    <t>経営監督</t>
    <rPh sb="0" eb="4">
      <t>ケイエイカントク</t>
    </rPh>
    <phoneticPr fontId="2"/>
  </si>
  <si>
    <t>意思決定</t>
    <rPh sb="0" eb="4">
      <t>イシケッテイ</t>
    </rPh>
    <phoneticPr fontId="2"/>
  </si>
  <si>
    <t>内部統制</t>
    <rPh sb="0" eb="4">
      <t>ナイブトウセイ</t>
    </rPh>
    <phoneticPr fontId="2"/>
  </si>
  <si>
    <t>資本政策</t>
  </si>
  <si>
    <t>計画管理</t>
    <rPh sb="0" eb="4">
      <t>ケイカクカンリ</t>
    </rPh>
    <phoneticPr fontId="2"/>
  </si>
  <si>
    <t>組織設計</t>
    <rPh sb="0" eb="4">
      <t>ソシキセッケイ</t>
    </rPh>
    <phoneticPr fontId="2"/>
  </si>
  <si>
    <t>人事労務</t>
    <rPh sb="0" eb="4">
      <t>ジンジロウム</t>
    </rPh>
    <phoneticPr fontId="2"/>
  </si>
  <si>
    <t>財務</t>
    <rPh sb="0" eb="2">
      <t>ザイム</t>
    </rPh>
    <phoneticPr fontId="2"/>
  </si>
  <si>
    <t>法務</t>
    <rPh sb="0" eb="2">
      <t>ホウム</t>
    </rPh>
    <phoneticPr fontId="2"/>
  </si>
  <si>
    <t>コンプライアンス</t>
  </si>
  <si>
    <t>クライシスマネジメント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</si>
</sst>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5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6"/>
      <color theme="1"/>
      <name val="Meiryo UI"/>
      <family val="3"/>
      <charset val="128"/>
    </font>
    <font>
      <b/>
      <sz val="11"/>
      <color theme="1"/>
      <name val="Meiryo UI"/>
      <family val="3"/>
      <charset val="128"/>
    </font>
    <font>
      <sz val="11"/>
      <color theme="0"/>
      <name val="Meiryo UI"/>
      <family val="3"/>
      <charset val="128"/>
    </font>
    <font>
      <b/>
      <sz val="11"/>
      <color theme="0"/>
      <name val="Meiryo UI"/>
      <family val="3"/>
      <charset val="128"/>
    </font>
    <font>
      <b/>
      <sz val="11"/>
      <color theme="1"/>
      <name val="游ゴシック"/>
      <family val="2"/>
      <charset val="128"/>
      <scheme val="minor"/>
    </font>
    <font>
      <b/>
      <sz val="24"/>
      <color theme="1"/>
      <name val="Meiryo UI"/>
      <family val="3"/>
      <charset val="128"/>
    </font>
    <font>
      <sz val="24"/>
      <color theme="1"/>
      <name val="Meiryo UI"/>
      <family val="3"/>
      <charset val="128"/>
    </font>
    <font>
      <sz val="24"/>
      <color theme="1"/>
      <name val="游ゴシック"/>
      <family val="2"/>
      <charset val="128"/>
      <scheme val="minor"/>
    </font>
    <font>
      <b/>
      <sz val="20"/>
      <color theme="1"/>
      <name val="Meiryo UI"/>
      <family val="3"/>
      <charset val="128"/>
    </font>
    <font>
      <sz val="20"/>
      <color theme="1"/>
      <name val="Meiryo UI"/>
      <family val="3"/>
      <charset val="128"/>
    </font>
    <font>
      <sz val="20"/>
      <color theme="1"/>
      <name val="游ゴシック"/>
      <family val="2"/>
      <charset val="128"/>
      <scheme val="minor"/>
    </font>
    <font>
      <sz val="10"/>
      <color rgb="FF000000"/>
      <name val="Meiryo UI"/>
      <family val="3"/>
      <charset val="128"/>
    </font>
    <font>
      <b/>
      <sz val="40"/>
      <color theme="1"/>
      <name val="Meiryo UI"/>
      <family val="3"/>
      <charset val="128"/>
    </font>
    <font>
      <sz val="9"/>
      <name val="Meiryo UI"/>
      <family val="3"/>
      <charset val="128"/>
    </font>
    <font>
      <b/>
      <sz val="24"/>
      <color theme="1"/>
      <name val="Arial"/>
      <family val="2"/>
    </font>
    <font>
      <sz val="24"/>
      <color theme="1"/>
      <name val="Arial"/>
      <family val="2"/>
    </font>
    <font>
      <sz val="20"/>
      <color theme="1"/>
      <name val="Arial"/>
      <family val="2"/>
    </font>
    <font>
      <sz val="11"/>
      <color theme="1"/>
      <name val="Arial"/>
      <family val="2"/>
    </font>
    <font>
      <b/>
      <sz val="20"/>
      <color theme="1"/>
      <name val="Arial"/>
      <family val="2"/>
    </font>
    <font>
      <b/>
      <sz val="11"/>
      <color theme="1"/>
      <name val="Arial"/>
      <family val="2"/>
    </font>
    <font>
      <b/>
      <sz val="14"/>
      <color theme="0"/>
      <name val="Arial"/>
      <family val="2"/>
    </font>
    <font>
      <sz val="11"/>
      <color theme="0"/>
      <name val="Arial"/>
      <family val="2"/>
    </font>
    <font>
      <b/>
      <sz val="14"/>
      <color theme="1"/>
      <name val="Arial"/>
      <family val="2"/>
    </font>
    <font>
      <sz val="9"/>
      <name val="Arial"/>
      <family val="2"/>
    </font>
    <font>
      <sz val="11"/>
      <name val="Arial"/>
      <family val="2"/>
    </font>
    <font>
      <sz val="9"/>
      <color theme="1"/>
      <name val="Arial"/>
      <family val="2"/>
    </font>
    <font>
      <sz val="14"/>
      <color theme="1"/>
      <name val="Arial"/>
      <family val="2"/>
    </font>
    <font>
      <sz val="12"/>
      <color theme="1"/>
      <name val="Arial"/>
      <family val="2"/>
    </font>
    <font>
      <b/>
      <sz val="11"/>
      <color theme="0"/>
      <name val="Arial"/>
      <family val="2"/>
    </font>
    <font>
      <b/>
      <sz val="10"/>
      <color theme="0"/>
      <name val="Arial"/>
      <family val="2"/>
    </font>
    <font>
      <b/>
      <sz val="11"/>
      <color rgb="FF000000"/>
      <name val="Arial"/>
      <family val="2"/>
    </font>
    <font>
      <b/>
      <sz val="11"/>
      <name val="Arial"/>
      <family val="2"/>
    </font>
    <font>
      <b/>
      <sz val="16"/>
      <color theme="1"/>
      <name val="Arial"/>
      <family val="2"/>
    </font>
    <font>
      <b/>
      <sz val="72"/>
      <color theme="1"/>
      <name val="Arial"/>
      <family val="2"/>
    </font>
    <font>
      <b/>
      <sz val="40"/>
      <color theme="1"/>
      <name val="Arial"/>
      <family val="2"/>
    </font>
    <font>
      <b/>
      <sz val="22"/>
      <color theme="1"/>
      <name val="Arial"/>
      <family val="2"/>
    </font>
    <font>
      <sz val="22"/>
      <color theme="1"/>
      <name val="Arial"/>
      <family val="2"/>
    </font>
    <font>
      <b/>
      <sz val="26"/>
      <color theme="1"/>
      <name val="Arial"/>
      <family val="2"/>
    </font>
    <font>
      <sz val="26"/>
      <color theme="1"/>
      <name val="Arial"/>
      <family val="2"/>
    </font>
    <font>
      <b/>
      <sz val="36"/>
      <color theme="1"/>
      <name val="Arial"/>
      <family val="2"/>
    </font>
    <font>
      <sz val="26"/>
      <color theme="1"/>
      <name val="Segoe UI Symbol"/>
      <family val="3"/>
    </font>
    <font>
      <sz val="26"/>
      <color theme="1"/>
      <name val="Arial"/>
      <family val="3"/>
    </font>
    <font>
      <sz val="26"/>
      <color theme="1"/>
      <name val="游ゴシック"/>
      <family val="3"/>
      <charset val="128"/>
    </font>
    <font>
      <b/>
      <sz val="13"/>
      <color theme="1"/>
      <name val="Arial"/>
      <family val="2"/>
    </font>
    <font>
      <sz val="13"/>
      <color theme="1"/>
      <name val="Arial"/>
      <family val="2"/>
    </font>
    <font>
      <sz val="11"/>
      <color theme="1"/>
      <name val="Arial"/>
      <family val="3"/>
    </font>
    <font>
      <b/>
      <sz val="11"/>
      <color theme="1"/>
      <name val="Arial"/>
      <family val="3"/>
    </font>
    <font>
      <b/>
      <sz val="13"/>
      <name val="Arial"/>
      <family val="2"/>
    </font>
    <font>
      <sz val="12"/>
      <name val="Arial"/>
      <family val="2"/>
    </font>
    <font>
      <sz val="26"/>
      <name val="Arial"/>
      <family val="3"/>
    </font>
    <font>
      <sz val="26"/>
      <name val="Segoe UI Symbol"/>
      <family val="3"/>
    </font>
    <font>
      <sz val="26"/>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top/>
      <bottom style="thick">
        <color auto="1"/>
      </bottom>
      <diagonal/>
    </border>
    <border>
      <left style="thick">
        <color auto="1"/>
      </left>
      <right style="thick">
        <color auto="1"/>
      </right>
      <top/>
      <bottom style="thick">
        <color auto="1"/>
      </bottom>
      <diagonal/>
    </border>
    <border>
      <left/>
      <right style="thin">
        <color auto="1"/>
      </right>
      <top style="thin">
        <color auto="1"/>
      </top>
      <bottom style="thick">
        <color auto="1"/>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thin">
        <color auto="1"/>
      </left>
      <right style="thin">
        <color indexed="64"/>
      </right>
      <top style="thin">
        <color auto="1"/>
      </top>
      <bottom style="thick">
        <color auto="1"/>
      </bottom>
      <diagonal/>
    </border>
    <border>
      <left/>
      <right style="thin">
        <color auto="1"/>
      </right>
      <top style="thick">
        <color auto="1"/>
      </top>
      <bottom style="thick">
        <color auto="1"/>
      </bottom>
      <diagonal/>
    </border>
    <border>
      <left/>
      <right/>
      <top style="thin">
        <color auto="1"/>
      </top>
      <bottom style="thick">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6"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7"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3" fillId="0" borderId="2" xfId="0" applyFont="1" applyBorder="1" applyAlignment="1">
      <alignment horizontal="center" vertical="center"/>
    </xf>
    <xf numFmtId="0" fontId="3" fillId="3" borderId="4" xfId="0" applyFont="1" applyFill="1" applyBorder="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3" borderId="5" xfId="0" applyFont="1" applyFill="1" applyBorder="1">
      <alignment vertical="center"/>
    </xf>
    <xf numFmtId="0" fontId="3"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2" borderId="11"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1"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5" fillId="3" borderId="1" xfId="0" applyFont="1" applyFill="1" applyBorder="1" applyAlignment="1">
      <alignment horizontal="center" vertical="center"/>
    </xf>
    <xf numFmtId="0" fontId="3" fillId="7" borderId="0" xfId="0" applyFont="1" applyFill="1">
      <alignment vertical="center"/>
    </xf>
    <xf numFmtId="0" fontId="3" fillId="7" borderId="26" xfId="0" applyFont="1" applyFill="1" applyBorder="1">
      <alignment vertical="center"/>
    </xf>
    <xf numFmtId="0" fontId="3" fillId="7" borderId="14" xfId="0" applyFont="1" applyFill="1" applyBorder="1">
      <alignment vertical="center"/>
    </xf>
    <xf numFmtId="0" fontId="3" fillId="7" borderId="32" xfId="0" applyFont="1" applyFill="1" applyBorder="1">
      <alignment vertical="center"/>
    </xf>
    <xf numFmtId="0" fontId="3" fillId="7" borderId="31" xfId="0" applyFont="1" applyFill="1" applyBorder="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20" fillId="0" borderId="0" xfId="0" applyFont="1" applyAlignment="1">
      <alignment vertical="top"/>
    </xf>
    <xf numFmtId="0" fontId="20" fillId="0" borderId="0" xfId="0" applyFont="1" applyAlignment="1">
      <alignment horizontal="center" vertical="center"/>
    </xf>
    <xf numFmtId="0" fontId="21" fillId="0" borderId="0" xfId="0" applyFont="1">
      <alignment vertical="center"/>
    </xf>
    <xf numFmtId="0" fontId="21" fillId="0" borderId="0" xfId="0" applyFont="1" applyAlignment="1">
      <alignment vertical="top"/>
    </xf>
    <xf numFmtId="0" fontId="21" fillId="0" borderId="0" xfId="0" applyFont="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0" fontId="24" fillId="4" borderId="9" xfId="0" applyFont="1" applyFill="1" applyBorder="1">
      <alignment vertical="center"/>
    </xf>
    <xf numFmtId="0" fontId="24" fillId="4" borderId="15" xfId="0" applyFont="1" applyFill="1" applyBorder="1">
      <alignment vertical="center"/>
    </xf>
    <xf numFmtId="0" fontId="25" fillId="4" borderId="15" xfId="0" applyFont="1" applyFill="1" applyBorder="1">
      <alignment vertical="center"/>
    </xf>
    <xf numFmtId="0" fontId="25" fillId="4" borderId="12" xfId="0" applyFont="1" applyFill="1" applyBorder="1">
      <alignment vertical="center"/>
    </xf>
    <xf numFmtId="0" fontId="21" fillId="4" borderId="0" xfId="0" applyFont="1" applyFill="1">
      <alignment vertical="center"/>
    </xf>
    <xf numFmtId="0" fontId="21" fillId="4" borderId="0" xfId="0" applyFont="1" applyFill="1" applyAlignment="1">
      <alignment horizontal="center" vertical="center"/>
    </xf>
    <xf numFmtId="0" fontId="26" fillId="6" borderId="3" xfId="0" applyFont="1" applyFill="1" applyBorder="1">
      <alignment vertical="center"/>
    </xf>
    <xf numFmtId="0" fontId="26" fillId="6" borderId="4" xfId="0" applyFont="1" applyFill="1" applyBorder="1">
      <alignment vertical="center"/>
    </xf>
    <xf numFmtId="0" fontId="21" fillId="6" borderId="4" xfId="0" applyFont="1" applyFill="1" applyBorder="1">
      <alignment vertical="center"/>
    </xf>
    <xf numFmtId="0" fontId="21" fillId="6" borderId="1" xfId="0" applyFont="1" applyFill="1" applyBorder="1" applyAlignment="1">
      <alignment horizontal="center" vertical="center"/>
    </xf>
    <xf numFmtId="0" fontId="21" fillId="6" borderId="1" xfId="0" applyFont="1" applyFill="1" applyBorder="1">
      <alignment vertical="center"/>
    </xf>
    <xf numFmtId="0" fontId="23" fillId="3" borderId="3" xfId="0" applyFont="1" applyFill="1" applyBorder="1">
      <alignment vertical="center"/>
    </xf>
    <xf numFmtId="0" fontId="23" fillId="3" borderId="5" xfId="0" applyFont="1" applyFill="1" applyBorder="1">
      <alignment vertical="center"/>
    </xf>
    <xf numFmtId="0" fontId="21" fillId="0" borderId="1" xfId="0" applyFont="1" applyBorder="1" applyAlignment="1">
      <alignment horizontal="center" vertical="center"/>
    </xf>
    <xf numFmtId="0" fontId="25" fillId="0" borderId="1" xfId="0" applyFont="1" applyBorder="1">
      <alignment vertical="center"/>
    </xf>
    <xf numFmtId="0" fontId="23" fillId="3" borderId="9" xfId="0" applyFont="1" applyFill="1" applyBorder="1">
      <alignment vertical="center"/>
    </xf>
    <xf numFmtId="0" fontId="23" fillId="3" borderId="12" xfId="0" applyFont="1" applyFill="1" applyBorder="1">
      <alignment vertical="center"/>
    </xf>
    <xf numFmtId="0" fontId="23" fillId="5" borderId="11" xfId="0" applyFont="1" applyFill="1" applyBorder="1">
      <alignment vertical="center"/>
    </xf>
    <xf numFmtId="0" fontId="23" fillId="5" borderId="14" xfId="0" applyFont="1" applyFill="1" applyBorder="1">
      <alignment vertical="center"/>
    </xf>
    <xf numFmtId="0" fontId="23" fillId="5" borderId="10" xfId="0" applyFont="1" applyFill="1" applyBorder="1">
      <alignment vertical="center"/>
    </xf>
    <xf numFmtId="0" fontId="23" fillId="5" borderId="13" xfId="0" applyFont="1" applyFill="1" applyBorder="1">
      <alignment vertical="center"/>
    </xf>
    <xf numFmtId="0" fontId="28" fillId="6" borderId="4" xfId="0" applyFont="1" applyFill="1" applyBorder="1">
      <alignment vertical="center"/>
    </xf>
    <xf numFmtId="0" fontId="23" fillId="3" borderId="15" xfId="0" applyFont="1" applyFill="1" applyBorder="1">
      <alignment vertical="center"/>
    </xf>
    <xf numFmtId="0" fontId="23" fillId="3" borderId="4" xfId="0" applyFont="1" applyFill="1" applyBorder="1">
      <alignment vertical="center"/>
    </xf>
    <xf numFmtId="0" fontId="28" fillId="4" borderId="15" xfId="0" applyFont="1" applyFill="1" applyBorder="1">
      <alignment vertical="center"/>
    </xf>
    <xf numFmtId="0" fontId="28" fillId="4" borderId="12" xfId="0" applyFont="1" applyFill="1" applyBorder="1">
      <alignment vertical="center"/>
    </xf>
    <xf numFmtId="0" fontId="28" fillId="4" borderId="0" xfId="0" applyFont="1" applyFill="1">
      <alignment vertical="center"/>
    </xf>
    <xf numFmtId="0" fontId="18" fillId="0" borderId="0" xfId="0" applyFont="1" applyAlignment="1">
      <alignment horizontal="left" vertical="center"/>
    </xf>
    <xf numFmtId="0" fontId="22" fillId="0" borderId="0" xfId="0" applyFont="1">
      <alignment vertical="center"/>
    </xf>
    <xf numFmtId="0" fontId="20" fillId="0" borderId="0" xfId="0" applyFont="1" applyAlignment="1">
      <alignment horizontal="left" vertical="center"/>
    </xf>
    <xf numFmtId="0" fontId="21" fillId="7" borderId="9" xfId="0" applyFont="1" applyFill="1" applyBorder="1" applyAlignment="1">
      <alignment horizontal="left" vertical="center"/>
    </xf>
    <xf numFmtId="0" fontId="21" fillId="7" borderId="15" xfId="0" applyFont="1" applyFill="1" applyBorder="1">
      <alignment vertical="center"/>
    </xf>
    <xf numFmtId="0" fontId="21" fillId="7" borderId="12" xfId="0" applyFont="1" applyFill="1" applyBorder="1">
      <alignment vertical="center"/>
    </xf>
    <xf numFmtId="0" fontId="32" fillId="4" borderId="6" xfId="0" applyFont="1" applyFill="1" applyBorder="1" applyAlignment="1">
      <alignment horizontal="center" vertical="center"/>
    </xf>
    <xf numFmtId="0" fontId="33" fillId="4" borderId="6" xfId="0" applyFont="1" applyFill="1" applyBorder="1" applyAlignment="1">
      <alignment horizontal="center" vertical="center"/>
    </xf>
    <xf numFmtId="0" fontId="28" fillId="7" borderId="10" xfId="0" applyFont="1" applyFill="1" applyBorder="1" applyAlignment="1">
      <alignment horizontal="left" vertical="center"/>
    </xf>
    <xf numFmtId="0" fontId="28" fillId="7" borderId="2" xfId="0" applyFont="1" applyFill="1" applyBorder="1" applyAlignment="1">
      <alignment horizontal="left" vertical="center"/>
    </xf>
    <xf numFmtId="0" fontId="28" fillId="7" borderId="13" xfId="0" applyFont="1" applyFill="1" applyBorder="1" applyAlignment="1">
      <alignment horizontal="left" vertical="center"/>
    </xf>
    <xf numFmtId="0" fontId="34" fillId="8" borderId="9" xfId="0" applyFont="1" applyFill="1" applyBorder="1" applyAlignment="1">
      <alignment horizontal="left" vertical="center"/>
    </xf>
    <xf numFmtId="0" fontId="34" fillId="8" borderId="15" xfId="0" applyFont="1" applyFill="1" applyBorder="1" applyAlignment="1">
      <alignment horizontal="center" vertical="center"/>
    </xf>
    <xf numFmtId="0" fontId="34" fillId="8" borderId="12" xfId="0" applyFont="1" applyFill="1" applyBorder="1" applyAlignment="1">
      <alignment horizontal="center" vertical="center"/>
    </xf>
    <xf numFmtId="176" fontId="21" fillId="0" borderId="6" xfId="1" applyNumberFormat="1" applyFont="1" applyBorder="1" applyAlignment="1">
      <alignment horizontal="center" vertical="center"/>
    </xf>
    <xf numFmtId="0" fontId="23" fillId="8" borderId="9" xfId="0" applyFont="1" applyFill="1" applyBorder="1" applyAlignment="1">
      <alignment horizontal="left" vertical="center"/>
    </xf>
    <xf numFmtId="0" fontId="23" fillId="8" borderId="15" xfId="0" applyFont="1" applyFill="1" applyBorder="1" applyAlignment="1">
      <alignment horizontal="center" vertical="center"/>
    </xf>
    <xf numFmtId="0" fontId="23" fillId="8" borderId="12" xfId="0" applyFont="1" applyFill="1" applyBorder="1" applyAlignment="1">
      <alignment horizontal="center" vertical="center"/>
    </xf>
    <xf numFmtId="176" fontId="21" fillId="0" borderId="7" xfId="1" applyNumberFormat="1" applyFont="1" applyBorder="1" applyAlignment="1">
      <alignment horizontal="center" vertical="center"/>
    </xf>
    <xf numFmtId="0" fontId="34" fillId="8" borderId="3" xfId="0" applyFont="1" applyFill="1" applyBorder="1" applyAlignment="1">
      <alignment horizontal="left" vertical="center"/>
    </xf>
    <xf numFmtId="0" fontId="34" fillId="8" borderId="4" xfId="0" applyFont="1" applyFill="1" applyBorder="1" applyAlignment="1">
      <alignment horizontal="center" vertical="center"/>
    </xf>
    <xf numFmtId="0" fontId="34" fillId="8" borderId="5" xfId="0" applyFont="1" applyFill="1" applyBorder="1" applyAlignment="1">
      <alignment horizontal="center" vertical="center"/>
    </xf>
    <xf numFmtId="0" fontId="23" fillId="8" borderId="3" xfId="0" applyFont="1" applyFill="1" applyBorder="1" applyAlignment="1">
      <alignment horizontal="left" vertical="center"/>
    </xf>
    <xf numFmtId="0" fontId="23" fillId="8" borderId="4" xfId="0" applyFont="1" applyFill="1" applyBorder="1" applyAlignment="1">
      <alignment horizontal="center" vertical="center"/>
    </xf>
    <xf numFmtId="0" fontId="23" fillId="8" borderId="5" xfId="0" applyFont="1" applyFill="1" applyBorder="1" applyAlignment="1">
      <alignment horizontal="center" vertical="center"/>
    </xf>
    <xf numFmtId="176" fontId="21" fillId="0" borderId="8" xfId="1" applyNumberFormat="1" applyFont="1" applyBorder="1" applyAlignment="1">
      <alignment horizontal="center" vertical="center"/>
    </xf>
    <xf numFmtId="0" fontId="23" fillId="3" borderId="6" xfId="0" applyFont="1" applyFill="1" applyBorder="1" applyAlignment="1">
      <alignment horizontal="left" vertical="center"/>
    </xf>
    <xf numFmtId="0" fontId="34" fillId="3" borderId="12" xfId="0" applyFont="1" applyFill="1" applyBorder="1" applyAlignment="1">
      <alignment horizontal="left" vertical="center"/>
    </xf>
    <xf numFmtId="177" fontId="21" fillId="0" borderId="6" xfId="0" applyNumberFormat="1" applyFont="1" applyBorder="1" applyAlignment="1">
      <alignment horizontal="center" vertical="center"/>
    </xf>
    <xf numFmtId="0" fontId="23" fillId="3" borderId="7" xfId="0" applyFont="1" applyFill="1" applyBorder="1" applyAlignment="1">
      <alignment horizontal="left" vertical="center"/>
    </xf>
    <xf numFmtId="0" fontId="34" fillId="3" borderId="14" xfId="0" applyFont="1" applyFill="1" applyBorder="1" applyAlignment="1">
      <alignment horizontal="left" vertical="center"/>
    </xf>
    <xf numFmtId="177" fontId="21" fillId="0" borderId="7" xfId="0" applyNumberFormat="1" applyFont="1" applyBorder="1" applyAlignment="1">
      <alignment horizontal="center" vertical="center"/>
    </xf>
    <xf numFmtId="0" fontId="34" fillId="3" borderId="11" xfId="0" applyFont="1" applyFill="1" applyBorder="1" applyAlignment="1">
      <alignment horizontal="left" vertical="center"/>
    </xf>
    <xf numFmtId="0" fontId="23" fillId="3" borderId="8" xfId="0" applyFont="1" applyFill="1" applyBorder="1" applyAlignment="1">
      <alignment horizontal="left" vertical="center"/>
    </xf>
    <xf numFmtId="177" fontId="21" fillId="0" borderId="8" xfId="0" applyNumberFormat="1" applyFont="1" applyBorder="1" applyAlignment="1">
      <alignment horizontal="center" vertical="center"/>
    </xf>
    <xf numFmtId="0" fontId="34" fillId="3" borderId="7" xfId="0" applyFont="1" applyFill="1" applyBorder="1" applyAlignment="1">
      <alignment horizontal="left" vertical="center"/>
    </xf>
    <xf numFmtId="0" fontId="34" fillId="3" borderId="13" xfId="0" applyFont="1" applyFill="1" applyBorder="1" applyAlignment="1">
      <alignment horizontal="left" vertical="center"/>
    </xf>
    <xf numFmtId="0" fontId="34" fillId="3" borderId="9" xfId="0" applyFont="1" applyFill="1" applyBorder="1" applyAlignment="1">
      <alignment horizontal="left" vertical="center"/>
    </xf>
    <xf numFmtId="0" fontId="21" fillId="0" borderId="0" xfId="0" applyFont="1" applyAlignment="1">
      <alignment horizontal="left" vertical="center"/>
    </xf>
    <xf numFmtId="0" fontId="35" fillId="3" borderId="12" xfId="0" applyFont="1" applyFill="1" applyBorder="1" applyAlignment="1">
      <alignment horizontal="left" vertical="center"/>
    </xf>
    <xf numFmtId="177" fontId="28" fillId="0" borderId="6" xfId="0" applyNumberFormat="1" applyFont="1" applyBorder="1" applyAlignment="1">
      <alignment horizontal="center" vertical="center"/>
    </xf>
    <xf numFmtId="0" fontId="35" fillId="3" borderId="8" xfId="0" applyFont="1" applyFill="1" applyBorder="1" applyAlignment="1">
      <alignment horizontal="left" vertical="center"/>
    </xf>
    <xf numFmtId="0" fontId="35" fillId="3" borderId="13" xfId="0" applyFont="1" applyFill="1" applyBorder="1" applyAlignment="1">
      <alignment horizontal="left" vertical="center"/>
    </xf>
    <xf numFmtId="177" fontId="28" fillId="0" borderId="7" xfId="0" applyNumberFormat="1" applyFont="1" applyBorder="1" applyAlignment="1">
      <alignment horizontal="center" vertical="center"/>
    </xf>
    <xf numFmtId="177" fontId="28" fillId="0" borderId="8" xfId="0" applyNumberFormat="1" applyFont="1" applyBorder="1" applyAlignment="1">
      <alignment horizontal="center" vertical="center"/>
    </xf>
    <xf numFmtId="0" fontId="34" fillId="3" borderId="10" xfId="0" applyFont="1" applyFill="1" applyBorder="1" applyAlignment="1">
      <alignment horizontal="left" vertical="center"/>
    </xf>
    <xf numFmtId="0" fontId="31" fillId="0" borderId="0" xfId="0" applyFont="1">
      <alignment vertical="center"/>
    </xf>
    <xf numFmtId="0" fontId="36" fillId="0" borderId="0" xfId="0" applyFont="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39" fillId="0" borderId="37" xfId="0" applyFont="1" applyBorder="1">
      <alignment vertical="center"/>
    </xf>
    <xf numFmtId="0" fontId="39" fillId="0" borderId="0" xfId="0" applyFont="1">
      <alignment vertical="center"/>
    </xf>
    <xf numFmtId="0" fontId="39" fillId="0" borderId="38" xfId="0" applyFont="1" applyBorder="1">
      <alignment vertical="center"/>
    </xf>
    <xf numFmtId="0" fontId="40" fillId="0" borderId="0" xfId="0" applyFont="1">
      <alignment vertical="center"/>
    </xf>
    <xf numFmtId="0" fontId="22" fillId="0" borderId="37" xfId="0" applyFont="1" applyBorder="1">
      <alignment vertical="center"/>
    </xf>
    <xf numFmtId="0" fontId="22" fillId="0" borderId="38" xfId="0" applyFont="1" applyBorder="1">
      <alignment vertical="center"/>
    </xf>
    <xf numFmtId="0" fontId="20" fillId="0" borderId="37" xfId="0" applyFont="1" applyBorder="1">
      <alignment vertical="center"/>
    </xf>
    <xf numFmtId="0" fontId="41" fillId="0" borderId="0" xfId="0" applyFont="1">
      <alignment vertical="center"/>
    </xf>
    <xf numFmtId="0" fontId="39" fillId="0" borderId="39" xfId="0" applyFont="1" applyBorder="1">
      <alignment vertical="center"/>
    </xf>
    <xf numFmtId="0" fontId="21" fillId="0" borderId="40" xfId="0" applyFont="1" applyBorder="1">
      <alignment vertical="center"/>
    </xf>
    <xf numFmtId="0" fontId="39" fillId="0" borderId="40" xfId="0" applyFont="1" applyBorder="1">
      <alignment vertical="center"/>
    </xf>
    <xf numFmtId="0" fontId="39" fillId="0" borderId="41" xfId="0" applyFont="1" applyBorder="1">
      <alignment vertical="center"/>
    </xf>
    <xf numFmtId="0" fontId="42" fillId="0" borderId="0" xfId="0" applyFont="1" applyAlignment="1">
      <alignment vertical="center" wrapText="1"/>
    </xf>
    <xf numFmtId="0" fontId="45" fillId="0" borderId="0" xfId="0" applyFont="1">
      <alignmen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35" fillId="3" borderId="6" xfId="0" applyFont="1" applyFill="1" applyBorder="1" applyAlignment="1">
      <alignment horizontal="left" vertical="center"/>
    </xf>
    <xf numFmtId="0" fontId="49" fillId="6" borderId="1" xfId="0" applyFont="1" applyFill="1" applyBorder="1" applyAlignment="1">
      <alignment horizontal="center" vertical="center"/>
    </xf>
    <xf numFmtId="0" fontId="21" fillId="0" borderId="0" xfId="0" applyFont="1" applyAlignment="1">
      <alignment horizontal="center" vertical="top"/>
    </xf>
    <xf numFmtId="0" fontId="22" fillId="0" borderId="0" xfId="0" applyFont="1" applyAlignment="1">
      <alignment vertical="top"/>
    </xf>
    <xf numFmtId="0" fontId="23" fillId="9" borderId="9" xfId="0" applyFont="1" applyFill="1" applyBorder="1">
      <alignment vertical="center"/>
    </xf>
    <xf numFmtId="0" fontId="23" fillId="9" borderId="15" xfId="0" applyFont="1" applyFill="1" applyBorder="1">
      <alignment vertical="center"/>
    </xf>
    <xf numFmtId="0" fontId="21" fillId="9" borderId="15" xfId="0" applyFont="1" applyFill="1" applyBorder="1">
      <alignment vertical="center"/>
    </xf>
    <xf numFmtId="0" fontId="23" fillId="9" borderId="6" xfId="0" applyFont="1" applyFill="1" applyBorder="1" applyAlignment="1">
      <alignment horizontal="center" vertical="center"/>
    </xf>
    <xf numFmtId="0" fontId="21" fillId="0" borderId="3" xfId="0" applyFont="1" applyBorder="1">
      <alignment vertical="center"/>
    </xf>
    <xf numFmtId="0" fontId="21" fillId="0" borderId="4" xfId="0" applyFont="1" applyBorder="1">
      <alignment vertical="center"/>
    </xf>
    <xf numFmtId="0" fontId="26" fillId="0" borderId="9" xfId="0" applyFont="1" applyBorder="1" applyAlignment="1">
      <alignment horizontal="left" vertical="center"/>
    </xf>
    <xf numFmtId="0" fontId="30" fillId="0" borderId="15" xfId="0" applyFont="1" applyBorder="1">
      <alignment vertical="center"/>
    </xf>
    <xf numFmtId="0" fontId="30" fillId="0" borderId="12" xfId="0" applyFont="1" applyBorder="1">
      <alignment vertical="center"/>
    </xf>
    <xf numFmtId="0" fontId="47" fillId="0" borderId="10" xfId="0" applyFont="1" applyBorder="1" applyAlignment="1">
      <alignment horizontal="left" vertical="center"/>
    </xf>
    <xf numFmtId="0" fontId="48" fillId="0" borderId="2" xfId="0" applyFont="1" applyBorder="1">
      <alignment vertical="center"/>
    </xf>
    <xf numFmtId="0" fontId="50" fillId="3" borderId="6"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34" fillId="8" borderId="3" xfId="0" applyFont="1" applyFill="1" applyBorder="1">
      <alignment vertical="center"/>
    </xf>
    <xf numFmtId="0" fontId="34" fillId="8" borderId="4" xfId="0" applyFont="1" applyFill="1" applyBorder="1">
      <alignment vertical="center"/>
    </xf>
    <xf numFmtId="0" fontId="34" fillId="8" borderId="5" xfId="0" applyFont="1" applyFill="1" applyBorder="1">
      <alignment vertical="center"/>
    </xf>
    <xf numFmtId="0" fontId="37"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3" fillId="0" borderId="0" xfId="0" applyFont="1" applyAlignment="1">
      <alignment horizontal="center" vertical="center" wrapText="1"/>
    </xf>
    <xf numFmtId="0" fontId="45" fillId="0" borderId="0" xfId="0" applyFont="1" applyAlignment="1">
      <alignment horizontal="left" vertical="center" wrapText="1"/>
    </xf>
    <xf numFmtId="0" fontId="42" fillId="0" borderId="0" xfId="0" applyFont="1" applyAlignment="1">
      <alignment horizontal="left" vertical="center" wrapText="1"/>
    </xf>
    <xf numFmtId="0" fontId="42" fillId="0" borderId="38" xfId="0" applyFont="1" applyBorder="1" applyAlignment="1">
      <alignment horizontal="left" vertical="center" wrapText="1"/>
    </xf>
    <xf numFmtId="0" fontId="53" fillId="0" borderId="0" xfId="0" applyFont="1" applyAlignment="1">
      <alignment horizontal="left" vertical="center" wrapText="1"/>
    </xf>
    <xf numFmtId="0" fontId="53" fillId="0" borderId="38" xfId="0" applyFont="1" applyBorder="1" applyAlignment="1">
      <alignment horizontal="left" vertical="center" wrapText="1"/>
    </xf>
    <xf numFmtId="0" fontId="45" fillId="0" borderId="38" xfId="0" applyFont="1" applyBorder="1" applyAlignment="1">
      <alignment horizontal="left" vertical="center" wrapText="1"/>
    </xf>
    <xf numFmtId="0" fontId="27" fillId="7" borderId="3" xfId="0" applyFont="1" applyFill="1" applyBorder="1" applyAlignment="1">
      <alignment vertical="center" wrapText="1"/>
    </xf>
    <xf numFmtId="0" fontId="27" fillId="7" borderId="4" xfId="0" applyFont="1" applyFill="1" applyBorder="1" applyAlignment="1">
      <alignment vertical="center" wrapText="1"/>
    </xf>
    <xf numFmtId="0" fontId="27" fillId="7" borderId="5" xfId="0" applyFont="1" applyFill="1" applyBorder="1" applyAlignment="1">
      <alignment vertical="center" wrapText="1"/>
    </xf>
    <xf numFmtId="0" fontId="27" fillId="7" borderId="9" xfId="0" applyFont="1" applyFill="1" applyBorder="1" applyAlignment="1">
      <alignment vertical="center" wrapText="1"/>
    </xf>
    <xf numFmtId="0" fontId="27" fillId="7" borderId="15" xfId="0" applyFont="1" applyFill="1" applyBorder="1" applyAlignment="1">
      <alignment vertical="center" wrapText="1"/>
    </xf>
    <xf numFmtId="0" fontId="27" fillId="7" borderId="12" xfId="0" applyFont="1" applyFill="1" applyBorder="1" applyAlignment="1">
      <alignment vertical="center" wrapText="1"/>
    </xf>
    <xf numFmtId="0" fontId="27" fillId="7" borderId="11" xfId="0" applyFont="1" applyFill="1" applyBorder="1" applyAlignment="1">
      <alignment vertical="center" wrapText="1"/>
    </xf>
    <xf numFmtId="0" fontId="27" fillId="7" borderId="0" xfId="0" applyFont="1" applyFill="1" applyAlignment="1">
      <alignment vertical="center" wrapText="1"/>
    </xf>
    <xf numFmtId="0" fontId="27" fillId="7" borderId="14" xfId="0" applyFont="1" applyFill="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0" fontId="27" fillId="7" borderId="10" xfId="0" applyFont="1" applyFill="1" applyBorder="1" applyAlignment="1">
      <alignment vertical="center" wrapText="1"/>
    </xf>
    <xf numFmtId="0" fontId="27" fillId="7" borderId="2" xfId="0" applyFont="1" applyFill="1" applyBorder="1" applyAlignment="1">
      <alignment vertical="center" wrapText="1"/>
    </xf>
    <xf numFmtId="0" fontId="27" fillId="7" borderId="13" xfId="0" applyFont="1" applyFill="1" applyBorder="1" applyAlignment="1">
      <alignment vertical="center" wrapText="1"/>
    </xf>
    <xf numFmtId="0" fontId="27" fillId="0" borderId="9" xfId="0" applyFont="1" applyBorder="1" applyAlignment="1">
      <alignment vertical="center" wrapText="1"/>
    </xf>
    <xf numFmtId="0" fontId="27" fillId="0" borderId="15" xfId="0" applyFont="1" applyBorder="1" applyAlignment="1">
      <alignment vertical="center" wrapText="1"/>
    </xf>
    <xf numFmtId="0" fontId="27" fillId="0" borderId="12" xfId="0" applyFont="1" applyBorder="1" applyAlignment="1">
      <alignment vertical="center" wrapText="1"/>
    </xf>
    <xf numFmtId="0" fontId="27" fillId="0" borderId="11" xfId="0" applyFont="1" applyBorder="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27" fillId="0" borderId="10" xfId="0" applyFont="1" applyBorder="1" applyAlignment="1">
      <alignment vertical="center" wrapText="1"/>
    </xf>
    <xf numFmtId="0" fontId="27" fillId="0" borderId="2" xfId="0" applyFont="1" applyBorder="1" applyAlignment="1">
      <alignment vertical="center" wrapText="1"/>
    </xf>
    <xf numFmtId="0" fontId="27" fillId="0" borderId="13" xfId="0" applyFont="1" applyBorder="1" applyAlignment="1">
      <alignment vertical="center" wrapText="1"/>
    </xf>
    <xf numFmtId="0" fontId="31" fillId="0" borderId="2" xfId="0" applyFont="1" applyBorder="1" applyAlignment="1">
      <alignment horizontal="left" vertical="center" wrapText="1"/>
    </xf>
    <xf numFmtId="0" fontId="31" fillId="0" borderId="13" xfId="0" applyFont="1" applyBorder="1" applyAlignment="1">
      <alignment horizontal="left" vertical="center" wrapText="1"/>
    </xf>
    <xf numFmtId="0" fontId="22" fillId="0" borderId="0" xfId="0" applyFont="1" applyAlignment="1">
      <alignment horizontal="left" vertical="top" wrapText="1"/>
    </xf>
    <xf numFmtId="0" fontId="51" fillId="0" borderId="11" xfId="0" applyFont="1" applyBorder="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52" fillId="0" borderId="14" xfId="0" applyFont="1" applyBorder="1" applyAlignment="1">
      <alignment horizontal="left" vertical="center" wrapText="1"/>
    </xf>
    <xf numFmtId="0" fontId="35" fillId="3" borderId="6"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4" fillId="3" borderId="11" xfId="0" applyFont="1" applyFill="1" applyBorder="1" applyAlignment="1">
      <alignment horizontal="left" vertical="center" wrapText="1" shrinkToFit="1"/>
    </xf>
    <xf numFmtId="0" fontId="34" fillId="3" borderId="14" xfId="0" applyFont="1" applyFill="1" applyBorder="1" applyAlignment="1">
      <alignment horizontal="left" vertical="center" wrapText="1" shrinkToFit="1"/>
    </xf>
    <xf numFmtId="0" fontId="34" fillId="3" borderId="11"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4" fillId="3" borderId="6"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3" borderId="9"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5" fillId="7" borderId="33" xfId="0" applyFont="1" applyFill="1" applyBorder="1" applyAlignment="1">
      <alignment horizontal="center" vertical="center"/>
    </xf>
    <xf numFmtId="0" fontId="5" fillId="7" borderId="34" xfId="0" applyFont="1" applyFill="1" applyBorder="1" applyAlignment="1">
      <alignment horizontal="center" vertical="center"/>
    </xf>
    <xf numFmtId="0" fontId="5" fillId="3" borderId="3" xfId="0" applyFont="1" applyFill="1" applyBorder="1" applyAlignment="1">
      <alignment horizontal="center" vertical="center"/>
    </xf>
    <xf numFmtId="0" fontId="0" fillId="0" borderId="20" xfId="0" applyBorder="1" applyAlignment="1">
      <alignment horizontal="center" vertical="center"/>
    </xf>
    <xf numFmtId="0" fontId="5" fillId="3" borderId="5" xfId="0" applyFont="1" applyFill="1" applyBorder="1" applyAlignment="1">
      <alignment horizontal="center" vertical="center"/>
    </xf>
    <xf numFmtId="0" fontId="8" fillId="0" borderId="20" xfId="0" applyFont="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shrinkToFit="1"/>
    </xf>
    <xf numFmtId="0" fontId="0" fillId="0" borderId="20" xfId="0" applyBorder="1" applyAlignment="1">
      <alignment horizontal="center" vertical="center" shrinkToFit="1"/>
    </xf>
    <xf numFmtId="0" fontId="5" fillId="3" borderId="20"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0" xfId="0" applyFont="1" applyFill="1" applyBorder="1" applyAlignment="1">
      <alignment horizontal="center" vertical="center" shrinkToFit="1"/>
    </xf>
    <xf numFmtId="0" fontId="29" fillId="0" borderId="0" xfId="0" applyFont="1" applyAlignment="1">
      <alignment vertical="center"/>
    </xf>
  </cellXfs>
  <cellStyles count="2">
    <cellStyle name="桁区切り" xfId="1" builtinId="6"/>
    <cellStyle name="標準" xfId="0" builtinId="0"/>
  </cellStyles>
  <dxfs count="3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70AD47"/>
      <color rgb="FFED7D31"/>
      <color rgb="FF4472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Overall Management </a:t>
            </a:r>
          </a:p>
          <a:p>
            <a:pPr algn="l">
              <a:defRPr>
                <a:latin typeface="Arial" panose="020B0604020202020204" pitchFamily="34" charset="0"/>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Evaluation</a:t>
            </a:r>
            <a:endParaRPr lang="ja-JP" altLang="en-US"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1.4870129739791129E-2"/>
          <c:y val="2.551356718249398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33272690240321"/>
          <c:y val="0.15293807915623905"/>
          <c:w val="0.46356216048767335"/>
          <c:h val="0.73380730923048243"/>
        </c:manualLayout>
      </c:layout>
      <c:radarChart>
        <c:radarStyle val="marker"/>
        <c:varyColors val="0"/>
        <c:ser>
          <c:idx val="0"/>
          <c:order val="0"/>
          <c:tx>
            <c:strRef>
              <c:f>EVALUATION!$E$11</c:f>
              <c:strCache>
                <c:ptCount val="1"/>
                <c:pt idx="0">
                  <c:v>Awareness of actual conditions</c:v>
                </c:pt>
              </c:strCache>
            </c:strRef>
          </c:tx>
          <c:spPr>
            <a:ln w="63500" cap="rnd" cmpd="thinThick">
              <a:solidFill>
                <a:srgbClr val="70AD47">
                  <a:alpha val="50196"/>
                </a:srgbClr>
              </a:solidFill>
              <a:round/>
            </a:ln>
            <a:effectLst/>
          </c:spPr>
          <c:marker>
            <c:symbol val="none"/>
          </c:marker>
          <c:cat>
            <c:strRef>
              <c:f>EVALUATION!$B$12:$B$17</c:f>
              <c:strCache>
                <c:ptCount val="6"/>
                <c:pt idx="0">
                  <c:v>Social Cooperation</c:v>
                </c:pt>
                <c:pt idx="1">
                  <c:v>Football</c:v>
                </c:pt>
                <c:pt idx="2">
                  <c:v>to C</c:v>
                </c:pt>
                <c:pt idx="3">
                  <c:v>Business Enhancement</c:v>
                </c:pt>
                <c:pt idx="4">
                  <c:v>Management Base</c:v>
                </c:pt>
                <c:pt idx="5">
                  <c:v>Facilities</c:v>
                </c:pt>
              </c:strCache>
            </c:strRef>
          </c:cat>
          <c:val>
            <c:numRef>
              <c:f>EVALUATION!$E$12:$E$17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429-9041-842B-D8935E590E40}"/>
            </c:ext>
          </c:extLst>
        </c:ser>
        <c:ser>
          <c:idx val="1"/>
          <c:order val="1"/>
          <c:tx>
            <c:strRef>
              <c:f>EVALUATION!$F$11</c:f>
              <c:strCache>
                <c:ptCount val="1"/>
                <c:pt idx="0">
                  <c:v>Awareness of level of achievement</c:v>
                </c:pt>
              </c:strCache>
            </c:strRef>
          </c:tx>
          <c:spPr>
            <a:ln w="28575" cap="rnd" cmpd="thickThin">
              <a:solidFill>
                <a:srgbClr val="ED7D31">
                  <a:alpha val="50196"/>
                </a:srgbClr>
              </a:solidFill>
              <a:round/>
            </a:ln>
            <a:effectLst/>
          </c:spPr>
          <c:marker>
            <c:symbol val="none"/>
          </c:marker>
          <c:cat>
            <c:strRef>
              <c:f>EVALUATION!$B$12:$B$17</c:f>
              <c:strCache>
                <c:ptCount val="6"/>
                <c:pt idx="0">
                  <c:v>Social Cooperation</c:v>
                </c:pt>
                <c:pt idx="1">
                  <c:v>Football</c:v>
                </c:pt>
                <c:pt idx="2">
                  <c:v>to C</c:v>
                </c:pt>
                <c:pt idx="3">
                  <c:v>Business Enhancement</c:v>
                </c:pt>
                <c:pt idx="4">
                  <c:v>Management Base</c:v>
                </c:pt>
                <c:pt idx="5">
                  <c:v>Facilities</c:v>
                </c:pt>
              </c:strCache>
            </c:strRef>
          </c:cat>
          <c:val>
            <c:numRef>
              <c:f>EVALUATION!$F$12:$F$17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429-9041-842B-D8935E590E40}"/>
            </c:ext>
          </c:extLst>
        </c:ser>
        <c:ser>
          <c:idx val="2"/>
          <c:order val="2"/>
          <c:tx>
            <c:strRef>
              <c:f>EVALUATION!$G$11</c:f>
              <c:strCache>
                <c:ptCount val="1"/>
                <c:pt idx="0">
                  <c:v>State of initiatives</c:v>
                </c:pt>
              </c:strCache>
            </c:strRef>
          </c:tx>
          <c:spPr>
            <a:ln w="31750" cap="rnd">
              <a:solidFill>
                <a:srgbClr val="4472C4">
                  <a:alpha val="50196"/>
                </a:srgbClr>
              </a:solidFill>
              <a:round/>
            </a:ln>
            <a:effectLst/>
          </c:spPr>
          <c:marker>
            <c:symbol val="none"/>
          </c:marker>
          <c:cat>
            <c:strRef>
              <c:f>EVALUATION!$B$12:$B$17</c:f>
              <c:strCache>
                <c:ptCount val="6"/>
                <c:pt idx="0">
                  <c:v>Social Cooperation</c:v>
                </c:pt>
                <c:pt idx="1">
                  <c:v>Football</c:v>
                </c:pt>
                <c:pt idx="2">
                  <c:v>to C</c:v>
                </c:pt>
                <c:pt idx="3">
                  <c:v>Business Enhancement</c:v>
                </c:pt>
                <c:pt idx="4">
                  <c:v>Management Base</c:v>
                </c:pt>
                <c:pt idx="5">
                  <c:v>Facilities</c:v>
                </c:pt>
              </c:strCache>
            </c:strRef>
          </c:cat>
          <c:val>
            <c:numRef>
              <c:f>EVALUATION!$G$12:$G$17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429-9041-842B-D8935E590E40}"/>
            </c:ext>
          </c:extLst>
        </c:ser>
        <c:dLbls>
          <c:showLegendKey val="0"/>
          <c:showVal val="0"/>
          <c:showCatName val="0"/>
          <c:showSerName val="0"/>
          <c:showPercent val="0"/>
          <c:showBubbleSize val="0"/>
        </c:dLbls>
        <c:axId val="1405616623"/>
        <c:axId val="1719902911"/>
      </c:radarChart>
      <c:catAx>
        <c:axId val="1405616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1719902911"/>
        <c:crosses val="autoZero"/>
        <c:auto val="1"/>
        <c:lblAlgn val="ctr"/>
        <c:lblOffset val="100"/>
        <c:noMultiLvlLbl val="0"/>
      </c:catAx>
      <c:valAx>
        <c:axId val="1719902911"/>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en-US"/>
          </a:p>
        </c:txPr>
        <c:crossAx val="1405616623"/>
        <c:crosses val="autoZero"/>
        <c:crossBetween val="between"/>
        <c:majorUnit val="1"/>
      </c:valAx>
      <c:spPr>
        <a:noFill/>
        <a:ln>
          <a:noFill/>
        </a:ln>
        <a:effectLst/>
      </c:spPr>
    </c:plotArea>
    <c:legend>
      <c:legendPos val="tr"/>
      <c:layout>
        <c:manualLayout>
          <c:xMode val="edge"/>
          <c:yMode val="edge"/>
          <c:x val="0.73562688001554322"/>
          <c:y val="9.2882035210457403E-2"/>
          <c:w val="0.2295288000584299"/>
          <c:h val="0.35490766320406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b="1" u="sng" baseline="0">
                <a:latin typeface="Arial" panose="020B0604020202020204" pitchFamily="34" charset="0"/>
                <a:ea typeface="Meiryo UI" panose="020B0604030504040204" pitchFamily="50" charset="-128"/>
                <a:cs typeface="Arial" panose="020B0604020202020204" pitchFamily="34" charset="0"/>
              </a:rPr>
              <a:t>Football</a:t>
            </a:r>
            <a:endParaRPr lang="ja-JP" altLang="en-US"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2.2962606439617464E-2"/>
          <c:y val="2.64582832760810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6084851851851848"/>
          <c:y val="0.126678125"/>
          <c:w val="0.41715499999999989"/>
          <c:h val="0.78216562499999986"/>
        </c:manualLayout>
      </c:layout>
      <c:radarChart>
        <c:radarStyle val="marker"/>
        <c:varyColors val="0"/>
        <c:ser>
          <c:idx val="0"/>
          <c:order val="0"/>
          <c:tx>
            <c:strRef>
              <c:f>EVALUATION!$E$23</c:f>
              <c:strCache>
                <c:ptCount val="1"/>
                <c:pt idx="0">
                  <c:v>Awareness of actual conditions</c:v>
                </c:pt>
              </c:strCache>
            </c:strRef>
          </c:tx>
          <c:spPr>
            <a:ln w="63500" cap="rnd" cmpd="thinThick">
              <a:solidFill>
                <a:srgbClr val="70AD47">
                  <a:alpha val="50196"/>
                </a:srgbClr>
              </a:solidFill>
              <a:prstDash val="solid"/>
              <a:round/>
            </a:ln>
            <a:effectLst/>
          </c:spPr>
          <c:marker>
            <c:symbol val="none"/>
          </c:marker>
          <c:cat>
            <c:multiLvlStrRef>
              <c:f>EVALUATION!$C$24:$D$27</c:f>
              <c:multiLvlStrCache>
                <c:ptCount val="4"/>
                <c:lvl/>
                <c:lvl>
                  <c:pt idx="0">
                    <c:v>Top Team Management</c:v>
                  </c:pt>
                  <c:pt idx="1">
                    <c:v>Youth Development</c:v>
                  </c:pt>
                  <c:pt idx="2">
                    <c:v>Schools</c:v>
                  </c:pt>
                  <c:pt idx="3">
                    <c:v>Competition Management</c:v>
                  </c:pt>
                </c:lvl>
              </c:multiLvlStrCache>
            </c:multiLvlStrRef>
          </c:cat>
          <c:val>
            <c:numRef>
              <c:f>EVALUATION!$E$24:$E$27</c:f>
              <c:numCache>
                <c:formatCode>0.0</c:formatCode>
                <c:ptCount val="4"/>
                <c:pt idx="0">
                  <c:v>0</c:v>
                </c:pt>
                <c:pt idx="1">
                  <c:v>0</c:v>
                </c:pt>
                <c:pt idx="2">
                  <c:v>0</c:v>
                </c:pt>
                <c:pt idx="3">
                  <c:v>0</c:v>
                </c:pt>
              </c:numCache>
            </c:numRef>
          </c:val>
          <c:extLst>
            <c:ext xmlns:c16="http://schemas.microsoft.com/office/drawing/2014/chart" uri="{C3380CC4-5D6E-409C-BE32-E72D297353CC}">
              <c16:uniqueId val="{00000000-BD0F-D94D-A28B-2653F0CB78EF}"/>
            </c:ext>
          </c:extLst>
        </c:ser>
        <c:ser>
          <c:idx val="1"/>
          <c:order val="1"/>
          <c:tx>
            <c:strRef>
              <c:f>EVALUATION!$F$23</c:f>
              <c:strCache>
                <c:ptCount val="1"/>
                <c:pt idx="0">
                  <c:v>Awareness of level of achievement</c:v>
                </c:pt>
              </c:strCache>
            </c:strRef>
          </c:tx>
          <c:spPr>
            <a:ln w="28575" cap="rnd" cmpd="thickThin">
              <a:solidFill>
                <a:srgbClr val="ED7D31">
                  <a:alpha val="50196"/>
                </a:srgbClr>
              </a:solidFill>
              <a:round/>
            </a:ln>
            <a:effectLst/>
          </c:spPr>
          <c:marker>
            <c:symbol val="none"/>
          </c:marker>
          <c:cat>
            <c:multiLvlStrRef>
              <c:f>EVALUATION!$C$24:$D$27</c:f>
              <c:multiLvlStrCache>
                <c:ptCount val="4"/>
                <c:lvl/>
                <c:lvl>
                  <c:pt idx="0">
                    <c:v>Top Team Management</c:v>
                  </c:pt>
                  <c:pt idx="1">
                    <c:v>Youth Development</c:v>
                  </c:pt>
                  <c:pt idx="2">
                    <c:v>Schools</c:v>
                  </c:pt>
                  <c:pt idx="3">
                    <c:v>Competition Management</c:v>
                  </c:pt>
                </c:lvl>
              </c:multiLvlStrCache>
            </c:multiLvlStrRef>
          </c:cat>
          <c:val>
            <c:numRef>
              <c:f>EVALUATION!$F$24:$F$27</c:f>
              <c:numCache>
                <c:formatCode>0.0</c:formatCode>
                <c:ptCount val="4"/>
                <c:pt idx="0">
                  <c:v>0</c:v>
                </c:pt>
                <c:pt idx="1">
                  <c:v>0</c:v>
                </c:pt>
                <c:pt idx="2">
                  <c:v>0</c:v>
                </c:pt>
                <c:pt idx="3">
                  <c:v>0</c:v>
                </c:pt>
              </c:numCache>
            </c:numRef>
          </c:val>
          <c:extLst>
            <c:ext xmlns:c16="http://schemas.microsoft.com/office/drawing/2014/chart" uri="{C3380CC4-5D6E-409C-BE32-E72D297353CC}">
              <c16:uniqueId val="{00000001-BD0F-D94D-A28B-2653F0CB78EF}"/>
            </c:ext>
          </c:extLst>
        </c:ser>
        <c:ser>
          <c:idx val="2"/>
          <c:order val="2"/>
          <c:tx>
            <c:strRef>
              <c:f>EVALUATION!$G$23</c:f>
              <c:strCache>
                <c:ptCount val="1"/>
                <c:pt idx="0">
                  <c:v>State of initiatives</c:v>
                </c:pt>
              </c:strCache>
            </c:strRef>
          </c:tx>
          <c:spPr>
            <a:ln w="31750" cap="rnd" cmpd="sng">
              <a:solidFill>
                <a:srgbClr val="4472C4">
                  <a:alpha val="50196"/>
                </a:srgbClr>
              </a:solidFill>
              <a:round/>
            </a:ln>
            <a:effectLst/>
          </c:spPr>
          <c:marker>
            <c:symbol val="none"/>
          </c:marker>
          <c:cat>
            <c:multiLvlStrRef>
              <c:f>EVALUATION!$C$24:$D$27</c:f>
              <c:multiLvlStrCache>
                <c:ptCount val="4"/>
                <c:lvl/>
                <c:lvl>
                  <c:pt idx="0">
                    <c:v>Top Team Management</c:v>
                  </c:pt>
                  <c:pt idx="1">
                    <c:v>Youth Development</c:v>
                  </c:pt>
                  <c:pt idx="2">
                    <c:v>Schools</c:v>
                  </c:pt>
                  <c:pt idx="3">
                    <c:v>Competition Management</c:v>
                  </c:pt>
                </c:lvl>
              </c:multiLvlStrCache>
            </c:multiLvlStrRef>
          </c:cat>
          <c:val>
            <c:numRef>
              <c:f>EVALUATION!$G$24:$G$27</c:f>
              <c:numCache>
                <c:formatCode>0.0</c:formatCode>
                <c:ptCount val="4"/>
                <c:pt idx="0">
                  <c:v>0</c:v>
                </c:pt>
                <c:pt idx="1">
                  <c:v>0</c:v>
                </c:pt>
                <c:pt idx="2">
                  <c:v>0</c:v>
                </c:pt>
                <c:pt idx="3">
                  <c:v>0</c:v>
                </c:pt>
              </c:numCache>
            </c:numRef>
          </c:val>
          <c:extLst>
            <c:ext xmlns:c16="http://schemas.microsoft.com/office/drawing/2014/chart" uri="{C3380CC4-5D6E-409C-BE32-E72D297353CC}">
              <c16:uniqueId val="{00000002-BD0F-D94D-A28B-2653F0CB78EF}"/>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1389439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b="1" u="sng" baseline="0">
                <a:latin typeface="Arial" panose="020B0604020202020204" pitchFamily="34" charset="0"/>
                <a:ea typeface="Meiryo UI" panose="020B0604030504040204" pitchFamily="50" charset="-128"/>
                <a:cs typeface="Arial" panose="020B0604020202020204" pitchFamily="34" charset="0"/>
              </a:rPr>
              <a:t>to</a:t>
            </a:r>
            <a:r>
              <a:rPr lang="ja-JP" altLang="en-US" b="1" u="sng" baseline="0">
                <a:latin typeface="Arial" panose="020B0604020202020204" pitchFamily="34" charset="0"/>
                <a:ea typeface="Meiryo UI" panose="020B0604030504040204" pitchFamily="50" charset="-128"/>
                <a:cs typeface="Arial" panose="020B0604020202020204" pitchFamily="34" charset="0"/>
              </a:rPr>
              <a:t> </a:t>
            </a:r>
            <a:r>
              <a:rPr lang="en-US" altLang="ja-JP" b="1" u="sng" baseline="0">
                <a:latin typeface="Arial" panose="020B0604020202020204" pitchFamily="34" charset="0"/>
                <a:ea typeface="Meiryo UI" panose="020B0604030504040204" pitchFamily="50" charset="-128"/>
                <a:cs typeface="Arial" panose="020B0604020202020204" pitchFamily="34" charset="0"/>
              </a:rPr>
              <a:t>C</a:t>
            </a:r>
            <a:endParaRPr lang="ja-JP" altLang="en-US"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3.836666666666666E-2"/>
          <c:y val="3.52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471259259259262"/>
          <c:y val="0.12987499999999999"/>
          <c:w val="0.41059351851851844"/>
          <c:h val="0.76986284722222209"/>
        </c:manualLayout>
      </c:layout>
      <c:radarChart>
        <c:radarStyle val="marker"/>
        <c:varyColors val="0"/>
        <c:ser>
          <c:idx val="0"/>
          <c:order val="0"/>
          <c:tx>
            <c:strRef>
              <c:f>EVALUATION!$E$34</c:f>
              <c:strCache>
                <c:ptCount val="1"/>
                <c:pt idx="0">
                  <c:v>Awareness of actual conditions</c:v>
                </c:pt>
              </c:strCache>
            </c:strRef>
          </c:tx>
          <c:spPr>
            <a:ln w="63500" cap="rnd" cmpd="thinThick">
              <a:solidFill>
                <a:srgbClr val="70AD47">
                  <a:alpha val="50196"/>
                </a:srgbClr>
              </a:solidFill>
              <a:round/>
            </a:ln>
            <a:effectLst/>
          </c:spPr>
          <c:marker>
            <c:symbol val="none"/>
          </c:marker>
          <c:cat>
            <c:multiLvlStrRef>
              <c:f>EVALUATION!$C$35:$D$43</c:f>
              <c:multiLvlStrCache>
                <c:ptCount val="9"/>
                <c:lvl/>
                <c:lvl>
                  <c:pt idx="0">
                    <c:v>Fan Engagement</c:v>
                  </c:pt>
                  <c:pt idx="1">
                    <c:v>Attracting Spectators, Ticket Sales</c:v>
                  </c:pt>
                  <c:pt idx="2">
                    <c:v>Event Management</c:v>
                  </c:pt>
                  <c:pt idx="3">
                    <c:v>Paid Viewer Acquisition</c:v>
                  </c:pt>
                  <c:pt idx="4">
                    <c:v>Promotion</c:v>
                  </c:pt>
                  <c:pt idx="5">
                    <c:v>Public Relations</c:v>
                  </c:pt>
                  <c:pt idx="6">
                    <c:v>Digital Platform Development</c:v>
                  </c:pt>
                  <c:pt idx="7">
                    <c:v>Stakeholder Management</c:v>
                  </c:pt>
                  <c:pt idx="8">
                    <c:v>Brand Management</c:v>
                  </c:pt>
                </c:lvl>
              </c:multiLvlStrCache>
            </c:multiLvlStrRef>
          </c:cat>
          <c:val>
            <c:numRef>
              <c:f>EVALUATION!$E$35:$E$43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6A7-E141-BA1D-07A3DAA82CCC}"/>
            </c:ext>
          </c:extLst>
        </c:ser>
        <c:ser>
          <c:idx val="1"/>
          <c:order val="1"/>
          <c:tx>
            <c:strRef>
              <c:f>EVALUATION!$F$34</c:f>
              <c:strCache>
                <c:ptCount val="1"/>
                <c:pt idx="0">
                  <c:v>Awareness of level of achievement</c:v>
                </c:pt>
              </c:strCache>
            </c:strRef>
          </c:tx>
          <c:spPr>
            <a:ln w="28575" cap="rnd" cmpd="thickThin">
              <a:solidFill>
                <a:srgbClr val="ED7D31">
                  <a:alpha val="50196"/>
                </a:srgbClr>
              </a:solidFill>
              <a:round/>
            </a:ln>
            <a:effectLst/>
          </c:spPr>
          <c:marker>
            <c:symbol val="none"/>
          </c:marker>
          <c:cat>
            <c:multiLvlStrRef>
              <c:f>EVALUATION!$C$35:$D$43</c:f>
              <c:multiLvlStrCache>
                <c:ptCount val="9"/>
                <c:lvl/>
                <c:lvl>
                  <c:pt idx="0">
                    <c:v>Fan Engagement</c:v>
                  </c:pt>
                  <c:pt idx="1">
                    <c:v>Attracting Spectators, Ticket Sales</c:v>
                  </c:pt>
                  <c:pt idx="2">
                    <c:v>Event Management</c:v>
                  </c:pt>
                  <c:pt idx="3">
                    <c:v>Paid Viewer Acquisition</c:v>
                  </c:pt>
                  <c:pt idx="4">
                    <c:v>Promotion</c:v>
                  </c:pt>
                  <c:pt idx="5">
                    <c:v>Public Relations</c:v>
                  </c:pt>
                  <c:pt idx="6">
                    <c:v>Digital Platform Development</c:v>
                  </c:pt>
                  <c:pt idx="7">
                    <c:v>Stakeholder Management</c:v>
                  </c:pt>
                  <c:pt idx="8">
                    <c:v>Brand Management</c:v>
                  </c:pt>
                </c:lvl>
              </c:multiLvlStrCache>
            </c:multiLvlStrRef>
          </c:cat>
          <c:val>
            <c:numRef>
              <c:f>EVALUATION!$F$35:$F$43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6A7-E141-BA1D-07A3DAA82CCC}"/>
            </c:ext>
          </c:extLst>
        </c:ser>
        <c:ser>
          <c:idx val="2"/>
          <c:order val="2"/>
          <c:tx>
            <c:strRef>
              <c:f>EVALUATION!$G$34</c:f>
              <c:strCache>
                <c:ptCount val="1"/>
                <c:pt idx="0">
                  <c:v>State of initiatives</c:v>
                </c:pt>
              </c:strCache>
            </c:strRef>
          </c:tx>
          <c:spPr>
            <a:ln w="31750" cap="rnd">
              <a:solidFill>
                <a:srgbClr val="4472C4"/>
              </a:solidFill>
              <a:round/>
            </a:ln>
            <a:effectLst/>
          </c:spPr>
          <c:marker>
            <c:symbol val="none"/>
          </c:marker>
          <c:cat>
            <c:multiLvlStrRef>
              <c:f>EVALUATION!$C$35:$D$43</c:f>
              <c:multiLvlStrCache>
                <c:ptCount val="9"/>
                <c:lvl/>
                <c:lvl>
                  <c:pt idx="0">
                    <c:v>Fan Engagement</c:v>
                  </c:pt>
                  <c:pt idx="1">
                    <c:v>Attracting Spectators, Ticket Sales</c:v>
                  </c:pt>
                  <c:pt idx="2">
                    <c:v>Event Management</c:v>
                  </c:pt>
                  <c:pt idx="3">
                    <c:v>Paid Viewer Acquisition</c:v>
                  </c:pt>
                  <c:pt idx="4">
                    <c:v>Promotion</c:v>
                  </c:pt>
                  <c:pt idx="5">
                    <c:v>Public Relations</c:v>
                  </c:pt>
                  <c:pt idx="6">
                    <c:v>Digital Platform Development</c:v>
                  </c:pt>
                  <c:pt idx="7">
                    <c:v>Stakeholder Management</c:v>
                  </c:pt>
                  <c:pt idx="8">
                    <c:v>Brand Management</c:v>
                  </c:pt>
                </c:lvl>
              </c:multiLvlStrCache>
            </c:multiLvlStrRef>
          </c:cat>
          <c:val>
            <c:numRef>
              <c:f>EVALUATION!$G$35:$G$43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D6A7-E141-BA1D-07A3DAA82CCC}"/>
            </c:ext>
          </c:extLst>
        </c:ser>
        <c:dLbls>
          <c:showLegendKey val="0"/>
          <c:showVal val="0"/>
          <c:showCatName val="0"/>
          <c:showSerName val="0"/>
          <c:showPercent val="0"/>
          <c:showBubbleSize val="0"/>
        </c:dLbls>
        <c:axId val="933447359"/>
        <c:axId val="1660521103"/>
      </c:radarChart>
      <c:catAx>
        <c:axId val="933447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1660521103"/>
        <c:crosses val="autoZero"/>
        <c:auto val="1"/>
        <c:lblAlgn val="ctr"/>
        <c:lblOffset val="100"/>
        <c:noMultiLvlLbl val="0"/>
      </c:catAx>
      <c:valAx>
        <c:axId val="16605211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en-US"/>
          </a:p>
        </c:txPr>
        <c:crossAx val="933447359"/>
        <c:crosses val="autoZero"/>
        <c:crossBetween val="between"/>
      </c:valAx>
      <c:spPr>
        <a:noFill/>
        <a:ln>
          <a:noFill/>
        </a:ln>
        <a:effectLst/>
      </c:spPr>
    </c:plotArea>
    <c:legend>
      <c:legendPos val="tr"/>
      <c:layout>
        <c:manualLayout>
          <c:xMode val="edge"/>
          <c:yMode val="edge"/>
          <c:x val="0.81655555555555559"/>
          <c:y val="4.8903819444444455E-2"/>
          <c:w val="0.1763888888888889"/>
          <c:h val="0.3632998034712831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Social Cooperation / </a:t>
            </a:r>
          </a:p>
          <a:p>
            <a:pPr algn="l">
              <a:defRPr>
                <a:latin typeface="Arial" panose="020B0604020202020204" pitchFamily="34" charset="0"/>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Facilities</a:t>
            </a:r>
            <a:endParaRPr lang="ja-JP"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1.5518518518518534E-2"/>
          <c:y val="3.08680555555555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5614481481481483"/>
          <c:y val="0.15313645833333334"/>
          <c:w val="0.40774759259259258"/>
          <c:h val="0.7645267361111111"/>
        </c:manualLayout>
      </c:layout>
      <c:radarChart>
        <c:radarStyle val="marker"/>
        <c:varyColors val="0"/>
        <c:ser>
          <c:idx val="0"/>
          <c:order val="0"/>
          <c:tx>
            <c:strRef>
              <c:f>EVALUATION!$E$78</c:f>
              <c:strCache>
                <c:ptCount val="1"/>
                <c:pt idx="0">
                  <c:v>Awareness of actual conditions</c:v>
                </c:pt>
              </c:strCache>
            </c:strRef>
          </c:tx>
          <c:spPr>
            <a:ln w="57150" cap="rnd" cmpd="thinThick">
              <a:solidFill>
                <a:srgbClr val="70AD47">
                  <a:alpha val="50196"/>
                </a:srgbClr>
              </a:solidFill>
              <a:round/>
            </a:ln>
            <a:effectLst/>
          </c:spPr>
          <c:marker>
            <c:symbol val="none"/>
          </c:marker>
          <c:cat>
            <c:multiLvlStrRef>
              <c:f>EVALUATION!$C$79:$D$82</c:f>
              <c:multiLvlStrCache>
                <c:ptCount val="4"/>
                <c:lvl/>
                <c:lvl>
                  <c:pt idx="0">
                    <c:v>Hometown Activities</c:v>
                  </c:pt>
                  <c:pt idx="1">
                    <c:v>SHAREN!</c:v>
                  </c:pt>
                  <c:pt idx="2">
                    <c:v>Stadia</c:v>
                  </c:pt>
                  <c:pt idx="3">
                    <c:v>Training Facilities</c:v>
                  </c:pt>
                </c:lvl>
              </c:multiLvlStrCache>
            </c:multiLvlStrRef>
          </c:cat>
          <c:val>
            <c:numRef>
              <c:f>EVALUATION!$E$79:$E$82</c:f>
              <c:numCache>
                <c:formatCode>0.0</c:formatCode>
                <c:ptCount val="4"/>
                <c:pt idx="0">
                  <c:v>0</c:v>
                </c:pt>
                <c:pt idx="1">
                  <c:v>0</c:v>
                </c:pt>
                <c:pt idx="2">
                  <c:v>0</c:v>
                </c:pt>
                <c:pt idx="3">
                  <c:v>0</c:v>
                </c:pt>
              </c:numCache>
            </c:numRef>
          </c:val>
          <c:extLst>
            <c:ext xmlns:c16="http://schemas.microsoft.com/office/drawing/2014/chart" uri="{C3380CC4-5D6E-409C-BE32-E72D297353CC}">
              <c16:uniqueId val="{00000000-9E6E-364E-B1BD-F42B628B7F4D}"/>
            </c:ext>
          </c:extLst>
        </c:ser>
        <c:ser>
          <c:idx val="1"/>
          <c:order val="1"/>
          <c:tx>
            <c:strRef>
              <c:f>EVALUATION!$F$78</c:f>
              <c:strCache>
                <c:ptCount val="1"/>
                <c:pt idx="0">
                  <c:v>Awareness of level of achievement</c:v>
                </c:pt>
              </c:strCache>
            </c:strRef>
          </c:tx>
          <c:spPr>
            <a:ln w="34925" cap="rnd">
              <a:solidFill>
                <a:srgbClr val="ED7D31">
                  <a:alpha val="50196"/>
                </a:srgbClr>
              </a:solidFill>
              <a:round/>
            </a:ln>
            <a:effectLst/>
          </c:spPr>
          <c:marker>
            <c:symbol val="none"/>
          </c:marker>
          <c:cat>
            <c:multiLvlStrRef>
              <c:f>EVALUATION!$C$79:$D$82</c:f>
              <c:multiLvlStrCache>
                <c:ptCount val="4"/>
                <c:lvl/>
                <c:lvl>
                  <c:pt idx="0">
                    <c:v>Hometown Activities</c:v>
                  </c:pt>
                  <c:pt idx="1">
                    <c:v>SHAREN!</c:v>
                  </c:pt>
                  <c:pt idx="2">
                    <c:v>Stadia</c:v>
                  </c:pt>
                  <c:pt idx="3">
                    <c:v>Training Facilities</c:v>
                  </c:pt>
                </c:lvl>
              </c:multiLvlStrCache>
            </c:multiLvlStrRef>
          </c:cat>
          <c:val>
            <c:numRef>
              <c:f>EVALUATION!$F$79:$F$82</c:f>
              <c:numCache>
                <c:formatCode>0.0</c:formatCode>
                <c:ptCount val="4"/>
                <c:pt idx="0">
                  <c:v>0</c:v>
                </c:pt>
                <c:pt idx="1">
                  <c:v>0</c:v>
                </c:pt>
                <c:pt idx="2">
                  <c:v>0</c:v>
                </c:pt>
                <c:pt idx="3">
                  <c:v>0</c:v>
                </c:pt>
              </c:numCache>
            </c:numRef>
          </c:val>
          <c:extLst>
            <c:ext xmlns:c16="http://schemas.microsoft.com/office/drawing/2014/chart" uri="{C3380CC4-5D6E-409C-BE32-E72D297353CC}">
              <c16:uniqueId val="{00000001-9E6E-364E-B1BD-F42B628B7F4D}"/>
            </c:ext>
          </c:extLst>
        </c:ser>
        <c:ser>
          <c:idx val="2"/>
          <c:order val="2"/>
          <c:tx>
            <c:strRef>
              <c:f>EVALUATION!$G$78</c:f>
              <c:strCache>
                <c:ptCount val="1"/>
                <c:pt idx="0">
                  <c:v>State of initiatives</c:v>
                </c:pt>
              </c:strCache>
            </c:strRef>
          </c:tx>
          <c:spPr>
            <a:ln w="28575" cap="rnd">
              <a:solidFill>
                <a:srgbClr val="4472C4">
                  <a:alpha val="50196"/>
                </a:srgbClr>
              </a:solidFill>
              <a:round/>
            </a:ln>
            <a:effectLst/>
          </c:spPr>
          <c:marker>
            <c:symbol val="none"/>
          </c:marker>
          <c:cat>
            <c:multiLvlStrRef>
              <c:f>EVALUATION!$C$79:$D$82</c:f>
              <c:multiLvlStrCache>
                <c:ptCount val="4"/>
                <c:lvl/>
                <c:lvl>
                  <c:pt idx="0">
                    <c:v>Hometown Activities</c:v>
                  </c:pt>
                  <c:pt idx="1">
                    <c:v>SHAREN!</c:v>
                  </c:pt>
                  <c:pt idx="2">
                    <c:v>Stadia</c:v>
                  </c:pt>
                  <c:pt idx="3">
                    <c:v>Training Facilities</c:v>
                  </c:pt>
                </c:lvl>
              </c:multiLvlStrCache>
            </c:multiLvlStrRef>
          </c:cat>
          <c:val>
            <c:numRef>
              <c:f>EVALUATION!$G$79:$G$82</c:f>
              <c:numCache>
                <c:formatCode>0.0</c:formatCode>
                <c:ptCount val="4"/>
                <c:pt idx="0">
                  <c:v>0</c:v>
                </c:pt>
                <c:pt idx="1">
                  <c:v>0</c:v>
                </c:pt>
                <c:pt idx="2">
                  <c:v>0</c:v>
                </c:pt>
                <c:pt idx="3">
                  <c:v>0</c:v>
                </c:pt>
              </c:numCache>
            </c:numRef>
          </c:val>
          <c:extLst>
            <c:ext xmlns:c16="http://schemas.microsoft.com/office/drawing/2014/chart" uri="{C3380CC4-5D6E-409C-BE32-E72D297353CC}">
              <c16:uniqueId val="{00000002-9E6E-364E-B1BD-F42B628B7F4D}"/>
            </c:ext>
          </c:extLst>
        </c:ser>
        <c:dLbls>
          <c:showLegendKey val="0"/>
          <c:showVal val="0"/>
          <c:showCatName val="0"/>
          <c:showSerName val="0"/>
          <c:showPercent val="0"/>
          <c:showBubbleSize val="0"/>
        </c:dLbls>
        <c:axId val="2107661903"/>
        <c:axId val="279515663"/>
      </c:radarChart>
      <c:catAx>
        <c:axId val="210766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279515663"/>
        <c:crosses val="autoZero"/>
        <c:auto val="1"/>
        <c:lblAlgn val="ctr"/>
        <c:lblOffset val="100"/>
        <c:noMultiLvlLbl val="0"/>
      </c:catAx>
      <c:valAx>
        <c:axId val="2795156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2107661903"/>
        <c:crosses val="autoZero"/>
        <c:crossBetween val="between"/>
      </c:valAx>
      <c:spPr>
        <a:noFill/>
        <a:ln>
          <a:noFill/>
        </a:ln>
        <a:effectLst/>
      </c:spPr>
    </c:plotArea>
    <c:legend>
      <c:legendPos val="tr"/>
      <c:layout>
        <c:manualLayout>
          <c:xMode val="edge"/>
          <c:yMode val="edge"/>
          <c:x val="0.71360400592918483"/>
          <c:y val="5.7179993163519266E-2"/>
          <c:w val="0.27225768241900944"/>
          <c:h val="0.29228443314377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Management Base</a:t>
            </a:r>
            <a:endParaRPr lang="ja-JP" altLang="en-US"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2.9762824133731089E-2"/>
          <c:y val="2.20485759589367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847814814814816"/>
          <c:y val="0.13549756944444444"/>
          <c:w val="0.40917425925925927"/>
          <c:h val="0.76720173611111109"/>
        </c:manualLayout>
      </c:layout>
      <c:radarChart>
        <c:radarStyle val="marker"/>
        <c:varyColors val="0"/>
        <c:ser>
          <c:idx val="0"/>
          <c:order val="0"/>
          <c:tx>
            <c:strRef>
              <c:f>EVALUATION!$E$59</c:f>
              <c:strCache>
                <c:ptCount val="1"/>
                <c:pt idx="0">
                  <c:v>Awareness of actual conditions</c:v>
                </c:pt>
              </c:strCache>
            </c:strRef>
          </c:tx>
          <c:spPr>
            <a:ln w="63500" cap="rnd" cmpd="thinThick">
              <a:solidFill>
                <a:srgbClr val="70AD47">
                  <a:alpha val="50196"/>
                </a:srgbClr>
              </a:solidFill>
              <a:round/>
            </a:ln>
            <a:effectLst/>
          </c:spPr>
          <c:marker>
            <c:symbol val="none"/>
          </c:marker>
          <c:cat>
            <c:multiLvlStrRef>
              <c:f>EVALUATION!$C$60:$D$70</c:f>
              <c:multiLvlStrCache>
                <c:ptCount val="11"/>
                <c:lvl/>
                <c:lvl>
                  <c:pt idx="0">
                    <c:v>Executive Supervision (Governance)</c:v>
                  </c:pt>
                  <c:pt idx="1">
                    <c:v>Decision Making (Governance)</c:v>
                  </c:pt>
                  <c:pt idx="2">
                    <c:v>Internal Controls (Governance)</c:v>
                  </c:pt>
                  <c:pt idx="3">
                    <c:v>Capital Policy</c:v>
                  </c:pt>
                  <c:pt idx="4">
                    <c:v>Plan-based Management</c:v>
                  </c:pt>
                  <c:pt idx="5">
                    <c:v>Organisational Design</c:v>
                  </c:pt>
                  <c:pt idx="6">
                    <c:v>Human Resources</c:v>
                  </c:pt>
                  <c:pt idx="7">
                    <c:v>Finance</c:v>
                  </c:pt>
                  <c:pt idx="8">
                    <c:v>Legal Affairs</c:v>
                  </c:pt>
                  <c:pt idx="9">
                    <c:v>Compliance</c:v>
                  </c:pt>
                  <c:pt idx="10">
                    <c:v>Crisis Management</c:v>
                  </c:pt>
                </c:lvl>
              </c:multiLvlStrCache>
            </c:multiLvlStrRef>
          </c:cat>
          <c:val>
            <c:numRef>
              <c:f>EVALUATION!$E$60:$E$70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DDA-EC43-B4E1-BF50A217C721}"/>
            </c:ext>
          </c:extLst>
        </c:ser>
        <c:ser>
          <c:idx val="1"/>
          <c:order val="1"/>
          <c:tx>
            <c:strRef>
              <c:f>EVALUATION!$F$59</c:f>
              <c:strCache>
                <c:ptCount val="1"/>
                <c:pt idx="0">
                  <c:v>Awareness of level of achievement</c:v>
                </c:pt>
              </c:strCache>
            </c:strRef>
          </c:tx>
          <c:spPr>
            <a:ln w="28575" cap="rnd" cmpd="thickThin">
              <a:solidFill>
                <a:srgbClr val="ED7D31">
                  <a:alpha val="50196"/>
                </a:srgbClr>
              </a:solidFill>
              <a:round/>
            </a:ln>
            <a:effectLst/>
          </c:spPr>
          <c:marker>
            <c:symbol val="none"/>
          </c:marker>
          <c:cat>
            <c:multiLvlStrRef>
              <c:f>EVALUATION!$C$60:$D$70</c:f>
              <c:multiLvlStrCache>
                <c:ptCount val="11"/>
                <c:lvl/>
                <c:lvl>
                  <c:pt idx="0">
                    <c:v>Executive Supervision (Governance)</c:v>
                  </c:pt>
                  <c:pt idx="1">
                    <c:v>Decision Making (Governance)</c:v>
                  </c:pt>
                  <c:pt idx="2">
                    <c:v>Internal Controls (Governance)</c:v>
                  </c:pt>
                  <c:pt idx="3">
                    <c:v>Capital Policy</c:v>
                  </c:pt>
                  <c:pt idx="4">
                    <c:v>Plan-based Management</c:v>
                  </c:pt>
                  <c:pt idx="5">
                    <c:v>Organisational Design</c:v>
                  </c:pt>
                  <c:pt idx="6">
                    <c:v>Human Resources</c:v>
                  </c:pt>
                  <c:pt idx="7">
                    <c:v>Finance</c:v>
                  </c:pt>
                  <c:pt idx="8">
                    <c:v>Legal Affairs</c:v>
                  </c:pt>
                  <c:pt idx="9">
                    <c:v>Compliance</c:v>
                  </c:pt>
                  <c:pt idx="10">
                    <c:v>Crisis Management</c:v>
                  </c:pt>
                </c:lvl>
              </c:multiLvlStrCache>
            </c:multiLvlStrRef>
          </c:cat>
          <c:val>
            <c:numRef>
              <c:f>EVALUATION!$F$60:$F$70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DDA-EC43-B4E1-BF50A217C721}"/>
            </c:ext>
          </c:extLst>
        </c:ser>
        <c:ser>
          <c:idx val="2"/>
          <c:order val="2"/>
          <c:tx>
            <c:strRef>
              <c:f>EVALUATION!$G$59</c:f>
              <c:strCache>
                <c:ptCount val="1"/>
                <c:pt idx="0">
                  <c:v>State of initiatives</c:v>
                </c:pt>
              </c:strCache>
            </c:strRef>
          </c:tx>
          <c:spPr>
            <a:ln w="31750" cap="rnd">
              <a:solidFill>
                <a:srgbClr val="4472C4">
                  <a:alpha val="50196"/>
                </a:srgbClr>
              </a:solidFill>
              <a:round/>
            </a:ln>
            <a:effectLst/>
          </c:spPr>
          <c:marker>
            <c:symbol val="none"/>
          </c:marker>
          <c:cat>
            <c:multiLvlStrRef>
              <c:f>EVALUATION!$C$60:$D$70</c:f>
              <c:multiLvlStrCache>
                <c:ptCount val="11"/>
                <c:lvl/>
                <c:lvl>
                  <c:pt idx="0">
                    <c:v>Executive Supervision (Governance)</c:v>
                  </c:pt>
                  <c:pt idx="1">
                    <c:v>Decision Making (Governance)</c:v>
                  </c:pt>
                  <c:pt idx="2">
                    <c:v>Internal Controls (Governance)</c:v>
                  </c:pt>
                  <c:pt idx="3">
                    <c:v>Capital Policy</c:v>
                  </c:pt>
                  <c:pt idx="4">
                    <c:v>Plan-based Management</c:v>
                  </c:pt>
                  <c:pt idx="5">
                    <c:v>Organisational Design</c:v>
                  </c:pt>
                  <c:pt idx="6">
                    <c:v>Human Resources</c:v>
                  </c:pt>
                  <c:pt idx="7">
                    <c:v>Finance</c:v>
                  </c:pt>
                  <c:pt idx="8">
                    <c:v>Legal Affairs</c:v>
                  </c:pt>
                  <c:pt idx="9">
                    <c:v>Compliance</c:v>
                  </c:pt>
                  <c:pt idx="10">
                    <c:v>Crisis Management</c:v>
                  </c:pt>
                </c:lvl>
              </c:multiLvlStrCache>
            </c:multiLvlStrRef>
          </c:cat>
          <c:val>
            <c:numRef>
              <c:f>EVALUATION!$G$60:$G$70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DDA-EC43-B4E1-BF50A217C721}"/>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1389439903"/>
        <c:crosses val="autoZero"/>
        <c:crossBetween val="between"/>
      </c:valAx>
      <c:spPr>
        <a:noFill/>
        <a:ln>
          <a:noFill/>
        </a:ln>
        <a:effectLst/>
      </c:spPr>
    </c:plotArea>
    <c:legend>
      <c:legendPos val="tr"/>
      <c:layout>
        <c:manualLayout>
          <c:xMode val="edge"/>
          <c:yMode val="edge"/>
          <c:x val="0.77744121021601076"/>
          <c:y val="4.2156762694214096E-2"/>
          <c:w val="0.21075827680546919"/>
          <c:h val="0.3068508648624329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Business </a:t>
            </a:r>
          </a:p>
          <a:p>
            <a:pPr algn="l">
              <a:defRPr>
                <a:latin typeface="Arial" panose="020B0604020202020204" pitchFamily="34" charset="0"/>
                <a:cs typeface="Arial" panose="020B0604020202020204" pitchFamily="34" charset="0"/>
              </a:defRPr>
            </a:pPr>
            <a:r>
              <a:rPr lang="fr-FR" altLang="ja-JP" b="1" u="sng" baseline="0">
                <a:latin typeface="Arial" panose="020B0604020202020204" pitchFamily="34" charset="0"/>
                <a:ea typeface="Meiryo UI" panose="020B0604030504040204" pitchFamily="50" charset="-128"/>
                <a:cs typeface="Arial" panose="020B0604020202020204" pitchFamily="34" charset="0"/>
              </a:rPr>
              <a:t>Enhancement</a:t>
            </a:r>
            <a:endParaRPr lang="ja-JP" altLang="en-US" b="1" u="sng" baseline="0">
              <a:latin typeface="Arial" panose="020B0604020202020204" pitchFamily="34" charset="0"/>
              <a:ea typeface="Meiryo UI" panose="020B0604030504040204" pitchFamily="50" charset="-128"/>
              <a:cs typeface="Arial" panose="020B0604020202020204" pitchFamily="34" charset="0"/>
            </a:endParaRPr>
          </a:p>
        </c:rich>
      </c:tx>
      <c:layout>
        <c:manualLayout>
          <c:xMode val="edge"/>
          <c:yMode val="edge"/>
          <c:x val="3.198148148148143E-2"/>
          <c:y val="3.08680555555555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5849666666666665"/>
          <c:y val="0.12494340277777775"/>
          <c:w val="0.42798907407407405"/>
          <c:h val="0.80247951388888894"/>
        </c:manualLayout>
      </c:layout>
      <c:radarChart>
        <c:radarStyle val="marker"/>
        <c:varyColors val="0"/>
        <c:ser>
          <c:idx val="0"/>
          <c:order val="0"/>
          <c:tx>
            <c:strRef>
              <c:f>EVALUATION!$E$50</c:f>
              <c:strCache>
                <c:ptCount val="1"/>
                <c:pt idx="0">
                  <c:v>Awareness of actual conditions</c:v>
                </c:pt>
              </c:strCache>
            </c:strRef>
          </c:tx>
          <c:spPr>
            <a:ln w="63500" cap="rnd" cmpd="thinThick">
              <a:solidFill>
                <a:srgbClr val="70AD47">
                  <a:alpha val="50196"/>
                </a:srgbClr>
              </a:solidFill>
              <a:round/>
            </a:ln>
            <a:effectLst/>
          </c:spPr>
          <c:marker>
            <c:symbol val="none"/>
          </c:marker>
          <c:cat>
            <c:multiLvlStrRef>
              <c:f>EVALUATION!$C$51:$D$54</c:f>
              <c:multiLvlStrCache>
                <c:ptCount val="4"/>
                <c:lvl/>
                <c:lvl>
                  <c:pt idx="0">
                    <c:v>Sponsor Sales</c:v>
                  </c:pt>
                  <c:pt idx="1">
                    <c:v>Merchandising</c:v>
                  </c:pt>
                  <c:pt idx="2">
                    <c:v>New Businesses</c:v>
                  </c:pt>
                  <c:pt idx="3">
                    <c:v>International Strategy</c:v>
                  </c:pt>
                </c:lvl>
              </c:multiLvlStrCache>
            </c:multiLvlStrRef>
          </c:cat>
          <c:val>
            <c:numRef>
              <c:f>EVALUATION!$E$51:$E$54</c:f>
              <c:numCache>
                <c:formatCode>0.0</c:formatCode>
                <c:ptCount val="4"/>
                <c:pt idx="0">
                  <c:v>0</c:v>
                </c:pt>
                <c:pt idx="1">
                  <c:v>0</c:v>
                </c:pt>
                <c:pt idx="2">
                  <c:v>0</c:v>
                </c:pt>
                <c:pt idx="3">
                  <c:v>0</c:v>
                </c:pt>
              </c:numCache>
            </c:numRef>
          </c:val>
          <c:extLst>
            <c:ext xmlns:c16="http://schemas.microsoft.com/office/drawing/2014/chart" uri="{C3380CC4-5D6E-409C-BE32-E72D297353CC}">
              <c16:uniqueId val="{00000000-6EBA-2D41-8660-945BDFE0C825}"/>
            </c:ext>
          </c:extLst>
        </c:ser>
        <c:ser>
          <c:idx val="1"/>
          <c:order val="1"/>
          <c:tx>
            <c:strRef>
              <c:f>EVALUATION!$F$50</c:f>
              <c:strCache>
                <c:ptCount val="1"/>
                <c:pt idx="0">
                  <c:v>Awareness of level of achievement</c:v>
                </c:pt>
              </c:strCache>
            </c:strRef>
          </c:tx>
          <c:spPr>
            <a:ln w="28575" cap="rnd" cmpd="thickThin">
              <a:solidFill>
                <a:srgbClr val="ED7D31">
                  <a:alpha val="50196"/>
                </a:srgbClr>
              </a:solidFill>
              <a:round/>
            </a:ln>
            <a:effectLst/>
          </c:spPr>
          <c:marker>
            <c:symbol val="none"/>
          </c:marker>
          <c:cat>
            <c:multiLvlStrRef>
              <c:f>EVALUATION!$C$51:$D$54</c:f>
              <c:multiLvlStrCache>
                <c:ptCount val="4"/>
                <c:lvl/>
                <c:lvl>
                  <c:pt idx="0">
                    <c:v>Sponsor Sales</c:v>
                  </c:pt>
                  <c:pt idx="1">
                    <c:v>Merchandising</c:v>
                  </c:pt>
                  <c:pt idx="2">
                    <c:v>New Businesses</c:v>
                  </c:pt>
                  <c:pt idx="3">
                    <c:v>International Strategy</c:v>
                  </c:pt>
                </c:lvl>
              </c:multiLvlStrCache>
            </c:multiLvlStrRef>
          </c:cat>
          <c:val>
            <c:numRef>
              <c:f>EVALUATION!$F$51:$F$54</c:f>
              <c:numCache>
                <c:formatCode>0.0</c:formatCode>
                <c:ptCount val="4"/>
                <c:pt idx="0">
                  <c:v>0</c:v>
                </c:pt>
                <c:pt idx="1">
                  <c:v>0</c:v>
                </c:pt>
                <c:pt idx="2">
                  <c:v>0</c:v>
                </c:pt>
                <c:pt idx="3">
                  <c:v>0</c:v>
                </c:pt>
              </c:numCache>
            </c:numRef>
          </c:val>
          <c:extLst>
            <c:ext xmlns:c16="http://schemas.microsoft.com/office/drawing/2014/chart" uri="{C3380CC4-5D6E-409C-BE32-E72D297353CC}">
              <c16:uniqueId val="{00000001-6EBA-2D41-8660-945BDFE0C825}"/>
            </c:ext>
          </c:extLst>
        </c:ser>
        <c:ser>
          <c:idx val="2"/>
          <c:order val="2"/>
          <c:tx>
            <c:strRef>
              <c:f>EVALUATION!$G$50</c:f>
              <c:strCache>
                <c:ptCount val="1"/>
                <c:pt idx="0">
                  <c:v>State of initiatives</c:v>
                </c:pt>
              </c:strCache>
            </c:strRef>
          </c:tx>
          <c:spPr>
            <a:ln w="31750" cap="rnd" cmpd="sng">
              <a:solidFill>
                <a:srgbClr val="4472C4">
                  <a:alpha val="50196"/>
                </a:srgbClr>
              </a:solidFill>
              <a:round/>
            </a:ln>
            <a:effectLst/>
          </c:spPr>
          <c:marker>
            <c:symbol val="none"/>
          </c:marker>
          <c:cat>
            <c:multiLvlStrRef>
              <c:f>EVALUATION!$C$51:$D$54</c:f>
              <c:multiLvlStrCache>
                <c:ptCount val="4"/>
                <c:lvl/>
                <c:lvl>
                  <c:pt idx="0">
                    <c:v>Sponsor Sales</c:v>
                  </c:pt>
                  <c:pt idx="1">
                    <c:v>Merchandising</c:v>
                  </c:pt>
                  <c:pt idx="2">
                    <c:v>New Businesses</c:v>
                  </c:pt>
                  <c:pt idx="3">
                    <c:v>International Strategy</c:v>
                  </c:pt>
                </c:lvl>
              </c:multiLvlStrCache>
            </c:multiLvlStrRef>
          </c:cat>
          <c:val>
            <c:numRef>
              <c:f>EVALUATION!$G$51:$G$54</c:f>
              <c:numCache>
                <c:formatCode>0.0</c:formatCode>
                <c:ptCount val="4"/>
                <c:pt idx="0">
                  <c:v>0</c:v>
                </c:pt>
                <c:pt idx="1">
                  <c:v>0</c:v>
                </c:pt>
                <c:pt idx="2">
                  <c:v>0</c:v>
                </c:pt>
                <c:pt idx="3">
                  <c:v>0</c:v>
                </c:pt>
              </c:numCache>
            </c:numRef>
          </c:val>
          <c:extLst>
            <c:ext xmlns:c16="http://schemas.microsoft.com/office/drawing/2014/chart" uri="{C3380CC4-5D6E-409C-BE32-E72D297353CC}">
              <c16:uniqueId val="{00000002-6EBA-2D41-8660-945BDFE0C825}"/>
            </c:ext>
          </c:extLst>
        </c:ser>
        <c:dLbls>
          <c:showLegendKey val="0"/>
          <c:showVal val="0"/>
          <c:showCatName val="0"/>
          <c:showSerName val="0"/>
          <c:showPercent val="0"/>
          <c:showBubbleSize val="0"/>
        </c:dLbls>
        <c:axId val="1848590703"/>
        <c:axId val="1695729535"/>
      </c:radarChart>
      <c:catAx>
        <c:axId val="1848590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crossAx val="1695729535"/>
        <c:crosses val="autoZero"/>
        <c:auto val="1"/>
        <c:lblAlgn val="ctr"/>
        <c:lblOffset val="100"/>
        <c:noMultiLvlLbl val="0"/>
      </c:catAx>
      <c:valAx>
        <c:axId val="169572953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1848590703"/>
        <c:crosses val="autoZero"/>
        <c:crossBetween val="between"/>
      </c:valAx>
      <c:spPr>
        <a:noFill/>
        <a:ln>
          <a:noFill/>
        </a:ln>
        <a:effectLst/>
      </c:spPr>
    </c:plotArea>
    <c:legend>
      <c:legendPos val="tr"/>
      <c:layout>
        <c:manualLayout>
          <c:xMode val="edge"/>
          <c:yMode val="edge"/>
          <c:x val="0.71322489273543854"/>
          <c:y val="5.3450513076318006E-2"/>
          <c:w val="0.27261808019565681"/>
          <c:h val="0.29246150371580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eiryo UI" panose="020B0604030504040204" pitchFamily="50" charset="-128"/>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1051560</xdr:colOff>
      <xdr:row>49</xdr:row>
      <xdr:rowOff>1706880</xdr:rowOff>
    </xdr:from>
    <xdr:to>
      <xdr:col>13</xdr:col>
      <xdr:colOff>1032710</xdr:colOff>
      <xdr:row>49</xdr:row>
      <xdr:rowOff>2037996</xdr:rowOff>
    </xdr:to>
    <xdr:sp macro="" textlink="">
      <xdr:nvSpPr>
        <xdr:cNvPr id="2" name="テキスト ボックス 5">
          <a:extLst>
            <a:ext uri="{FF2B5EF4-FFF2-40B4-BE49-F238E27FC236}">
              <a16:creationId xmlns:a16="http://schemas.microsoft.com/office/drawing/2014/main" id="{0BC1A215-6AD0-8349-89D8-1BD6C4C40147}"/>
            </a:ext>
          </a:extLst>
        </xdr:cNvPr>
        <xdr:cNvSpPr txBox="1"/>
      </xdr:nvSpPr>
      <xdr:spPr>
        <a:xfrm>
          <a:off x="13053060" y="27386280"/>
          <a:ext cx="3581600" cy="331116"/>
        </a:xfrm>
        <a:prstGeom prst="rect">
          <a:avLst/>
        </a:prstGeom>
        <a:noFill/>
        <a:ln w="3175">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457200" rtl="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latin typeface="Arial" panose="020B0604020202020204" pitchFamily="34" charset="0"/>
              <a:ea typeface="+mj-ea"/>
              <a:cs typeface="Arial" panose="020B0604020202020204" pitchFamily="34" charset="0"/>
            </a:rPr>
            <a:t>🄫202</a:t>
          </a:r>
          <a:r>
            <a:rPr lang="en-US" altLang="ja-JP" sz="1400" b="1">
              <a:solidFill>
                <a:sysClr val="windowText" lastClr="000000"/>
              </a:solidFill>
              <a:latin typeface="Arial" panose="020B0604020202020204" pitchFamily="34" charset="0"/>
              <a:ea typeface="+mj-ea"/>
              <a:cs typeface="Arial" panose="020B0604020202020204" pitchFamily="34" charset="0"/>
            </a:rPr>
            <a:t>2</a:t>
          </a:r>
          <a:r>
            <a:rPr lang="en-US" altLang="ja-JP" sz="1400" b="1" baseline="0">
              <a:solidFill>
                <a:sysClr val="windowText" lastClr="000000"/>
              </a:solidFill>
              <a:latin typeface="Arial" panose="020B0604020202020204" pitchFamily="34" charset="0"/>
              <a:ea typeface="+mj-ea"/>
              <a:cs typeface="Arial" panose="020B0604020202020204" pitchFamily="34" charset="0"/>
            </a:rPr>
            <a:t> </a:t>
          </a:r>
          <a:r>
            <a:rPr lang="ja-JP" altLang="en-US" sz="1400" b="1">
              <a:solidFill>
                <a:sysClr val="windowText" lastClr="000000"/>
              </a:solidFill>
              <a:latin typeface="Arial" panose="020B0604020202020204" pitchFamily="34" charset="0"/>
              <a:ea typeface="+mj-ea"/>
              <a:cs typeface="Arial" panose="020B0604020202020204" pitchFamily="34" charset="0"/>
            </a:rPr>
            <a:t>J.LEAGUE All Rights Reserved</a:t>
          </a:r>
          <a:endParaRPr lang="en-US" altLang="ja-JP" sz="1400" b="1">
            <a:solidFill>
              <a:sysClr val="windowText" lastClr="000000"/>
            </a:solidFill>
            <a:latin typeface="Arial" panose="020B0604020202020204" pitchFamily="34" charset="0"/>
            <a:ea typeface="+mj-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373880</xdr:colOff>
      <xdr:row>2</xdr:row>
      <xdr:rowOff>123265</xdr:rowOff>
    </xdr:from>
    <xdr:to>
      <xdr:col>18</xdr:col>
      <xdr:colOff>480426</xdr:colOff>
      <xdr:row>15</xdr:row>
      <xdr:rowOff>123264</xdr:rowOff>
    </xdr:to>
    <xdr:graphicFrame macro="">
      <xdr:nvGraphicFramePr>
        <xdr:cNvPr id="2" name="グラフ 1">
          <a:extLst>
            <a:ext uri="{FF2B5EF4-FFF2-40B4-BE49-F238E27FC236}">
              <a16:creationId xmlns:a16="http://schemas.microsoft.com/office/drawing/2014/main" id="{40927ABD-58FA-D84E-9EDE-6629914FD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373880</xdr:colOff>
      <xdr:row>17</xdr:row>
      <xdr:rowOff>146234</xdr:rowOff>
    </xdr:from>
    <xdr:to>
      <xdr:col>17</xdr:col>
      <xdr:colOff>422366</xdr:colOff>
      <xdr:row>30</xdr:row>
      <xdr:rowOff>70404</xdr:rowOff>
    </xdr:to>
    <xdr:graphicFrame macro="">
      <xdr:nvGraphicFramePr>
        <xdr:cNvPr id="3" name="グラフ 2">
          <a:extLst>
            <a:ext uri="{FF2B5EF4-FFF2-40B4-BE49-F238E27FC236}">
              <a16:creationId xmlns:a16="http://schemas.microsoft.com/office/drawing/2014/main" id="{0C56434F-A2B9-074E-9AC0-F36029B9E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373880</xdr:colOff>
      <xdr:row>30</xdr:row>
      <xdr:rowOff>144361</xdr:rowOff>
    </xdr:from>
    <xdr:to>
      <xdr:col>17</xdr:col>
      <xdr:colOff>410842</xdr:colOff>
      <xdr:row>43</xdr:row>
      <xdr:rowOff>31832</xdr:rowOff>
    </xdr:to>
    <xdr:graphicFrame macro="">
      <xdr:nvGraphicFramePr>
        <xdr:cNvPr id="4" name="グラフ 3">
          <a:extLst>
            <a:ext uri="{FF2B5EF4-FFF2-40B4-BE49-F238E27FC236}">
              <a16:creationId xmlns:a16="http://schemas.microsoft.com/office/drawing/2014/main" id="{0B9F3067-F034-284A-B8AB-89A2AC25C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373880</xdr:colOff>
      <xdr:row>70</xdr:row>
      <xdr:rowOff>39827</xdr:rowOff>
    </xdr:from>
    <xdr:to>
      <xdr:col>17</xdr:col>
      <xdr:colOff>429491</xdr:colOff>
      <xdr:row>86</xdr:row>
      <xdr:rowOff>87686</xdr:rowOff>
    </xdr:to>
    <xdr:graphicFrame macro="">
      <xdr:nvGraphicFramePr>
        <xdr:cNvPr id="5" name="グラフ 4">
          <a:extLst>
            <a:ext uri="{FF2B5EF4-FFF2-40B4-BE49-F238E27FC236}">
              <a16:creationId xmlns:a16="http://schemas.microsoft.com/office/drawing/2014/main" id="{69532427-C6FD-3145-B978-8691459F820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373880</xdr:colOff>
      <xdr:row>56</xdr:row>
      <xdr:rowOff>131178</xdr:rowOff>
    </xdr:from>
    <xdr:to>
      <xdr:col>17</xdr:col>
      <xdr:colOff>421002</xdr:colOff>
      <xdr:row>70</xdr:row>
      <xdr:rowOff>0</xdr:rowOff>
    </xdr:to>
    <xdr:graphicFrame macro="">
      <xdr:nvGraphicFramePr>
        <xdr:cNvPr id="6" name="グラフ 5">
          <a:extLst>
            <a:ext uri="{FF2B5EF4-FFF2-40B4-BE49-F238E27FC236}">
              <a16:creationId xmlns:a16="http://schemas.microsoft.com/office/drawing/2014/main" id="{D156C2E2-2DF7-794D-AC03-A5273A764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373880</xdr:colOff>
      <xdr:row>43</xdr:row>
      <xdr:rowOff>83108</xdr:rowOff>
    </xdr:from>
    <xdr:to>
      <xdr:col>17</xdr:col>
      <xdr:colOff>422366</xdr:colOff>
      <xdr:row>56</xdr:row>
      <xdr:rowOff>61687</xdr:rowOff>
    </xdr:to>
    <xdr:graphicFrame macro="">
      <xdr:nvGraphicFramePr>
        <xdr:cNvPr id="7" name="グラフ 6">
          <a:extLst>
            <a:ext uri="{FF2B5EF4-FFF2-40B4-BE49-F238E27FC236}">
              <a16:creationId xmlns:a16="http://schemas.microsoft.com/office/drawing/2014/main" id="{4A98A95A-09ED-AB4E-AD7E-E8B1B7B4B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3579-7A32-A54C-8A0E-02DCD8270AE6}">
  <sheetPr>
    <tabColor theme="7"/>
  </sheetPr>
  <dimension ref="A1:N56"/>
  <sheetViews>
    <sheetView showGridLines="0" view="pageBreakPreview" topLeftCell="A25" zoomScale="40" zoomScaleNormal="76" zoomScaleSheetLayoutView="40" zoomScalePageLayoutView="19" workbookViewId="0">
      <selection activeCell="Q49" sqref="Q49"/>
    </sheetView>
  </sheetViews>
  <sheetFormatPr defaultColWidth="8.875" defaultRowHeight="13.9"/>
  <cols>
    <col min="1" max="14" width="15.625" style="56" customWidth="1"/>
    <col min="15" max="16384" width="8.875" style="56"/>
  </cols>
  <sheetData>
    <row r="1" spans="1:14" ht="15">
      <c r="M1" s="134"/>
    </row>
    <row r="2" spans="1:14" ht="15">
      <c r="M2" s="134" t="s">
        <v>0</v>
      </c>
    </row>
    <row r="5" spans="1:14">
      <c r="D5" s="58"/>
    </row>
    <row r="6" spans="1:14" ht="35.450000000000003" customHeight="1">
      <c r="B6" s="135"/>
      <c r="C6" s="58"/>
      <c r="D6" s="58"/>
      <c r="E6" s="58"/>
      <c r="F6" s="58"/>
      <c r="G6" s="58"/>
      <c r="H6" s="58"/>
      <c r="I6" s="58"/>
      <c r="J6" s="58"/>
      <c r="K6" s="58"/>
      <c r="L6" s="58"/>
      <c r="M6" s="58"/>
      <c r="N6" s="55"/>
    </row>
    <row r="7" spans="1:14" s="53" customFormat="1" ht="90">
      <c r="A7" s="179" t="s">
        <v>1</v>
      </c>
      <c r="B7" s="179"/>
      <c r="C7" s="179"/>
      <c r="D7" s="179"/>
      <c r="E7" s="179"/>
      <c r="F7" s="179"/>
      <c r="G7" s="179"/>
      <c r="H7" s="179"/>
      <c r="I7" s="179"/>
      <c r="J7" s="179"/>
      <c r="K7" s="179"/>
      <c r="L7" s="179"/>
      <c r="M7" s="179"/>
      <c r="N7" s="179"/>
    </row>
    <row r="8" spans="1:14" s="53" customFormat="1" ht="26.45" customHeight="1">
      <c r="A8" s="178"/>
      <c r="B8" s="178"/>
      <c r="C8" s="178"/>
      <c r="D8" s="178"/>
      <c r="E8" s="178"/>
      <c r="F8" s="178"/>
      <c r="G8" s="178"/>
      <c r="H8" s="178"/>
      <c r="I8" s="178"/>
      <c r="J8" s="178"/>
      <c r="K8" s="178"/>
      <c r="L8" s="178"/>
      <c r="M8" s="178"/>
      <c r="N8" s="178"/>
    </row>
    <row r="9" spans="1:14" s="53" customFormat="1" ht="54">
      <c r="A9" s="180" t="s">
        <v>2</v>
      </c>
      <c r="B9" s="180"/>
      <c r="C9" s="180"/>
      <c r="D9" s="180"/>
      <c r="E9" s="180"/>
      <c r="F9" s="180"/>
      <c r="G9" s="180"/>
      <c r="H9" s="180"/>
      <c r="I9" s="180"/>
      <c r="J9" s="180"/>
      <c r="K9" s="180"/>
      <c r="L9" s="180"/>
      <c r="M9" s="180"/>
      <c r="N9" s="180"/>
    </row>
    <row r="10" spans="1:14" s="53" customFormat="1" ht="28.15">
      <c r="A10" s="181"/>
      <c r="B10" s="181"/>
      <c r="C10" s="181"/>
      <c r="D10" s="181"/>
      <c r="E10" s="181"/>
      <c r="F10" s="181"/>
      <c r="G10" s="181"/>
      <c r="H10" s="181"/>
      <c r="I10" s="181"/>
      <c r="J10" s="181"/>
      <c r="K10" s="181"/>
      <c r="L10" s="181"/>
      <c r="M10" s="181"/>
      <c r="N10" s="181"/>
    </row>
    <row r="11" spans="1:14" s="53" customFormat="1" ht="152.44999999999999" customHeight="1">
      <c r="B11" s="136"/>
      <c r="C11" s="136"/>
      <c r="D11" s="136"/>
      <c r="E11" s="136"/>
      <c r="F11" s="136"/>
      <c r="G11" s="136"/>
      <c r="H11" s="136"/>
      <c r="I11" s="136"/>
      <c r="J11" s="136"/>
      <c r="K11" s="136"/>
      <c r="L11" s="136"/>
      <c r="M11" s="136"/>
      <c r="N11" s="136"/>
    </row>
    <row r="12" spans="1:14" s="53" customFormat="1" ht="39.6" customHeight="1">
      <c r="B12" s="136"/>
      <c r="C12" s="136"/>
      <c r="D12" s="136"/>
      <c r="E12" s="136"/>
      <c r="F12" s="136"/>
      <c r="G12" s="136"/>
      <c r="H12" s="136"/>
      <c r="I12" s="136"/>
      <c r="J12" s="136"/>
      <c r="K12" s="136"/>
      <c r="L12" s="136"/>
      <c r="M12" s="136"/>
      <c r="N12" s="136"/>
    </row>
    <row r="13" spans="1:14" s="53" customFormat="1" ht="39.6" customHeight="1">
      <c r="B13" s="136"/>
      <c r="C13" s="136"/>
      <c r="D13" s="136"/>
      <c r="E13" s="136"/>
      <c r="F13" s="136"/>
      <c r="G13" s="136"/>
      <c r="H13" s="136"/>
      <c r="I13" s="136"/>
      <c r="J13" s="136"/>
      <c r="K13" s="136"/>
      <c r="L13" s="136"/>
      <c r="M13" s="136"/>
      <c r="N13" s="136"/>
    </row>
    <row r="14" spans="1:14" s="53" customFormat="1" ht="39.950000000000003" customHeight="1" thickBot="1">
      <c r="B14" s="136"/>
      <c r="C14" s="136"/>
      <c r="D14" s="136"/>
      <c r="E14" s="136"/>
      <c r="F14" s="136"/>
      <c r="G14" s="136"/>
      <c r="H14" s="136"/>
      <c r="I14" s="136"/>
      <c r="J14" s="136"/>
      <c r="K14" s="136"/>
      <c r="L14" s="136"/>
      <c r="M14" s="136"/>
      <c r="N14" s="136"/>
    </row>
    <row r="15" spans="1:14" s="53" customFormat="1" ht="39.75" customHeight="1" thickTop="1">
      <c r="B15" s="137"/>
      <c r="C15" s="138"/>
      <c r="D15" s="138"/>
      <c r="E15" s="138"/>
      <c r="F15" s="138"/>
      <c r="G15" s="138"/>
      <c r="H15" s="138"/>
      <c r="I15" s="138"/>
      <c r="J15" s="138"/>
      <c r="K15" s="138"/>
      <c r="L15" s="138"/>
      <c r="M15" s="139"/>
      <c r="N15" s="136"/>
    </row>
    <row r="16" spans="1:14" s="53" customFormat="1" ht="39.75" customHeight="1">
      <c r="B16" s="140"/>
      <c r="C16" s="136"/>
      <c r="D16" s="136"/>
      <c r="E16" s="136"/>
      <c r="F16" s="136"/>
      <c r="G16" s="136"/>
      <c r="H16" s="136"/>
      <c r="I16" s="136"/>
      <c r="J16" s="136"/>
      <c r="K16" s="136"/>
      <c r="L16" s="136"/>
      <c r="M16" s="141"/>
      <c r="N16" s="136"/>
    </row>
    <row r="17" spans="2:14" s="53" customFormat="1" ht="39.75" customHeight="1">
      <c r="B17" s="146"/>
      <c r="C17" s="89"/>
      <c r="D17" s="89"/>
      <c r="E17" s="89"/>
      <c r="F17" s="89"/>
      <c r="G17" s="89"/>
      <c r="H17" s="89"/>
      <c r="I17" s="89"/>
      <c r="J17" s="89"/>
      <c r="K17" s="89"/>
      <c r="L17" s="89"/>
      <c r="M17" s="147"/>
      <c r="N17" s="89"/>
    </row>
    <row r="18" spans="2:14" s="53" customFormat="1" ht="33">
      <c r="B18" s="148"/>
      <c r="C18" s="149" t="s">
        <v>3</v>
      </c>
      <c r="D18" s="149"/>
      <c r="E18" s="89"/>
      <c r="F18" s="89"/>
      <c r="G18" s="89"/>
      <c r="H18" s="89"/>
      <c r="I18" s="89"/>
      <c r="J18" s="89"/>
      <c r="K18" s="89"/>
      <c r="L18" s="89"/>
      <c r="M18" s="147"/>
      <c r="N18" s="89"/>
    </row>
    <row r="19" spans="2:14" s="53" customFormat="1" ht="36" customHeight="1">
      <c r="B19" s="148"/>
      <c r="C19" s="186" t="s">
        <v>4</v>
      </c>
      <c r="D19" s="186"/>
      <c r="E19" s="186"/>
      <c r="F19" s="186"/>
      <c r="G19" s="186"/>
      <c r="H19" s="186"/>
      <c r="I19" s="186"/>
      <c r="J19" s="186"/>
      <c r="K19" s="186"/>
      <c r="L19" s="186"/>
      <c r="M19" s="187"/>
      <c r="N19" s="89"/>
    </row>
    <row r="20" spans="2:14" s="53" customFormat="1" ht="36" customHeight="1">
      <c r="B20" s="148"/>
      <c r="C20" s="186"/>
      <c r="D20" s="186"/>
      <c r="E20" s="186"/>
      <c r="F20" s="186"/>
      <c r="G20" s="186"/>
      <c r="H20" s="186"/>
      <c r="I20" s="186"/>
      <c r="J20" s="186"/>
      <c r="K20" s="186"/>
      <c r="L20" s="186"/>
      <c r="M20" s="187"/>
      <c r="N20" s="89"/>
    </row>
    <row r="21" spans="2:14" s="53" customFormat="1" ht="36" customHeight="1">
      <c r="B21" s="148"/>
      <c r="C21" s="183" t="s">
        <v>5</v>
      </c>
      <c r="D21" s="183"/>
      <c r="E21" s="183"/>
      <c r="F21" s="183"/>
      <c r="G21" s="183"/>
      <c r="H21" s="183"/>
      <c r="I21" s="183"/>
      <c r="J21" s="183"/>
      <c r="K21" s="183"/>
      <c r="L21" s="183"/>
      <c r="M21" s="188"/>
      <c r="N21" s="89"/>
    </row>
    <row r="22" spans="2:14" s="53" customFormat="1" ht="36" customHeight="1">
      <c r="B22" s="148"/>
      <c r="C22" s="183"/>
      <c r="D22" s="183"/>
      <c r="E22" s="183"/>
      <c r="F22" s="183"/>
      <c r="G22" s="183"/>
      <c r="H22" s="183"/>
      <c r="I22" s="183"/>
      <c r="J22" s="183"/>
      <c r="K22" s="183"/>
      <c r="L22" s="183"/>
      <c r="M22" s="188"/>
      <c r="N22" s="89"/>
    </row>
    <row r="23" spans="2:14" s="53" customFormat="1" ht="36" customHeight="1">
      <c r="B23" s="148"/>
      <c r="C23" s="155" t="s">
        <v>6</v>
      </c>
      <c r="E23" s="89"/>
      <c r="F23" s="89"/>
      <c r="G23" s="89"/>
      <c r="H23" s="89"/>
      <c r="I23" s="89"/>
      <c r="J23" s="89"/>
      <c r="K23" s="89"/>
      <c r="L23" s="89"/>
      <c r="M23" s="147"/>
      <c r="N23" s="89"/>
    </row>
    <row r="24" spans="2:14" s="53" customFormat="1" ht="36" customHeight="1">
      <c r="B24" s="148"/>
      <c r="C24" s="155" t="s">
        <v>7</v>
      </c>
      <c r="E24" s="89"/>
      <c r="F24" s="89"/>
      <c r="G24" s="89"/>
      <c r="H24" s="89"/>
      <c r="I24" s="89"/>
      <c r="J24" s="89"/>
      <c r="K24" s="89"/>
      <c r="L24" s="89"/>
      <c r="M24" s="147"/>
      <c r="N24" s="89"/>
    </row>
    <row r="25" spans="2:14" s="53" customFormat="1" ht="39.75" customHeight="1">
      <c r="B25" s="146"/>
      <c r="C25" s="89"/>
      <c r="D25" s="89"/>
      <c r="E25" s="89"/>
      <c r="F25" s="89"/>
      <c r="G25" s="89"/>
      <c r="H25" s="89"/>
      <c r="I25" s="89"/>
      <c r="J25" s="89"/>
      <c r="K25" s="89"/>
      <c r="L25" s="89"/>
      <c r="M25" s="147"/>
      <c r="N25" s="89"/>
    </row>
    <row r="26" spans="2:14" s="53" customFormat="1" ht="39.75" customHeight="1">
      <c r="B26" s="146"/>
      <c r="C26" s="89"/>
      <c r="D26" s="89"/>
      <c r="E26" s="89"/>
      <c r="F26" s="89"/>
      <c r="G26" s="89"/>
      <c r="H26" s="89"/>
      <c r="I26" s="89"/>
      <c r="J26" s="89"/>
      <c r="K26" s="89"/>
      <c r="L26" s="89"/>
      <c r="M26" s="147"/>
      <c r="N26" s="89"/>
    </row>
    <row r="27" spans="2:14" s="53" customFormat="1" ht="39.75" customHeight="1">
      <c r="B27" s="146"/>
      <c r="C27" s="89"/>
      <c r="D27" s="89"/>
      <c r="E27" s="89"/>
      <c r="F27" s="89"/>
      <c r="G27" s="89"/>
      <c r="H27" s="89"/>
      <c r="I27" s="89"/>
      <c r="J27" s="89"/>
      <c r="K27" s="89"/>
      <c r="L27" s="89"/>
      <c r="M27" s="147"/>
      <c r="N27" s="89"/>
    </row>
    <row r="28" spans="2:14" s="53" customFormat="1" ht="33">
      <c r="B28" s="146"/>
      <c r="C28" s="149" t="s">
        <v>8</v>
      </c>
      <c r="D28" s="149"/>
      <c r="E28" s="149"/>
      <c r="F28" s="149"/>
      <c r="G28" s="149"/>
      <c r="H28" s="149"/>
      <c r="I28" s="149"/>
      <c r="J28" s="149"/>
      <c r="K28" s="89"/>
      <c r="L28" s="89"/>
      <c r="M28" s="147"/>
      <c r="N28" s="89"/>
    </row>
    <row r="29" spans="2:14" s="53" customFormat="1" ht="36" customHeight="1">
      <c r="B29" s="146"/>
      <c r="C29" s="183" t="s">
        <v>9</v>
      </c>
      <c r="D29" s="184"/>
      <c r="E29" s="184"/>
      <c r="F29" s="184"/>
      <c r="G29" s="184"/>
      <c r="H29" s="184"/>
      <c r="I29" s="184"/>
      <c r="J29" s="184"/>
      <c r="K29" s="184"/>
      <c r="L29" s="184"/>
      <c r="M29" s="185"/>
      <c r="N29" s="89"/>
    </row>
    <row r="30" spans="2:14" s="53" customFormat="1" ht="36" customHeight="1">
      <c r="B30" s="146"/>
      <c r="C30" s="184"/>
      <c r="D30" s="184"/>
      <c r="E30" s="184"/>
      <c r="F30" s="184"/>
      <c r="G30" s="184"/>
      <c r="H30" s="184"/>
      <c r="I30" s="184"/>
      <c r="J30" s="184"/>
      <c r="K30" s="184"/>
      <c r="L30" s="184"/>
      <c r="M30" s="185"/>
      <c r="N30" s="89"/>
    </row>
    <row r="31" spans="2:14" s="53" customFormat="1" ht="36" customHeight="1">
      <c r="B31" s="146"/>
      <c r="C31" s="155" t="s">
        <v>10</v>
      </c>
      <c r="D31" s="154"/>
      <c r="E31" s="154"/>
      <c r="F31" s="154"/>
      <c r="G31" s="154"/>
      <c r="H31" s="154"/>
      <c r="I31" s="154"/>
      <c r="J31" s="154"/>
      <c r="K31" s="154"/>
      <c r="L31" s="154"/>
      <c r="M31" s="147"/>
      <c r="N31" s="89"/>
    </row>
    <row r="32" spans="2:14" s="53" customFormat="1" ht="36" customHeight="1">
      <c r="B32" s="146"/>
      <c r="C32" s="155" t="s">
        <v>11</v>
      </c>
      <c r="D32" s="149"/>
      <c r="E32" s="149"/>
      <c r="F32" s="149"/>
      <c r="G32" s="149"/>
      <c r="H32" s="149"/>
      <c r="I32" s="149"/>
      <c r="J32" s="149"/>
      <c r="K32" s="149"/>
      <c r="L32" s="89"/>
      <c r="M32" s="147"/>
      <c r="N32" s="89"/>
    </row>
    <row r="33" spans="2:14" s="53" customFormat="1" ht="36" customHeight="1">
      <c r="B33" s="146"/>
      <c r="C33" s="183" t="s">
        <v>12</v>
      </c>
      <c r="D33" s="184"/>
      <c r="E33" s="184"/>
      <c r="F33" s="184"/>
      <c r="G33" s="184"/>
      <c r="H33" s="184"/>
      <c r="I33" s="184"/>
      <c r="J33" s="184"/>
      <c r="K33" s="184"/>
      <c r="L33" s="184"/>
      <c r="M33" s="185"/>
      <c r="N33" s="89"/>
    </row>
    <row r="34" spans="2:14" s="53" customFormat="1" ht="36" customHeight="1">
      <c r="B34" s="146"/>
      <c r="C34" s="184"/>
      <c r="D34" s="184"/>
      <c r="E34" s="184"/>
      <c r="F34" s="184"/>
      <c r="G34" s="184"/>
      <c r="H34" s="184"/>
      <c r="I34" s="184"/>
      <c r="J34" s="184"/>
      <c r="K34" s="184"/>
      <c r="L34" s="184"/>
      <c r="M34" s="185"/>
      <c r="N34" s="89"/>
    </row>
    <row r="35" spans="2:14" s="53" customFormat="1" ht="39.75" customHeight="1">
      <c r="B35" s="146"/>
      <c r="C35" s="154"/>
      <c r="D35" s="154"/>
      <c r="E35" s="154"/>
      <c r="F35" s="154"/>
      <c r="G35" s="154"/>
      <c r="H35" s="154"/>
      <c r="I35" s="154"/>
      <c r="J35" s="154"/>
      <c r="K35" s="154"/>
      <c r="L35" s="154"/>
      <c r="M35" s="147"/>
      <c r="N35" s="89"/>
    </row>
    <row r="36" spans="2:14" s="53" customFormat="1" ht="39.75" customHeight="1">
      <c r="B36" s="146"/>
      <c r="K36" s="149"/>
      <c r="L36" s="89"/>
      <c r="M36" s="147"/>
      <c r="N36" s="89"/>
    </row>
    <row r="37" spans="2:14" s="53" customFormat="1" ht="39.75" customHeight="1">
      <c r="B37" s="146"/>
      <c r="K37" s="149"/>
      <c r="L37" s="89"/>
      <c r="M37" s="147"/>
      <c r="N37" s="89"/>
    </row>
    <row r="38" spans="2:14" s="53" customFormat="1" ht="33">
      <c r="B38" s="146"/>
      <c r="C38" s="149" t="s">
        <v>13</v>
      </c>
      <c r="D38" s="143"/>
      <c r="E38" s="143"/>
      <c r="F38" s="143"/>
      <c r="G38" s="143"/>
      <c r="H38" s="143"/>
      <c r="I38" s="143"/>
      <c r="J38" s="89"/>
      <c r="K38" s="89"/>
      <c r="L38" s="89"/>
      <c r="M38" s="147"/>
      <c r="N38" s="89"/>
    </row>
    <row r="39" spans="2:14" s="53" customFormat="1" ht="35.25" customHeight="1">
      <c r="B39" s="148"/>
      <c r="C39" s="184" t="s">
        <v>14</v>
      </c>
      <c r="D39" s="184"/>
      <c r="E39" s="184"/>
      <c r="F39" s="184"/>
      <c r="G39" s="184"/>
      <c r="H39" s="184"/>
      <c r="I39" s="184"/>
      <c r="J39" s="184"/>
      <c r="K39" s="184"/>
      <c r="L39" s="184"/>
      <c r="M39" s="185"/>
      <c r="N39" s="89"/>
    </row>
    <row r="40" spans="2:14" s="53" customFormat="1" ht="35.25" customHeight="1">
      <c r="B40" s="148"/>
      <c r="C40" s="184"/>
      <c r="D40" s="184"/>
      <c r="E40" s="184"/>
      <c r="F40" s="184"/>
      <c r="G40" s="184"/>
      <c r="H40" s="184"/>
      <c r="I40" s="184"/>
      <c r="J40" s="184"/>
      <c r="K40" s="184"/>
      <c r="L40" s="184"/>
      <c r="M40" s="185"/>
      <c r="N40" s="89"/>
    </row>
    <row r="41" spans="2:14" s="53" customFormat="1" ht="35.25" customHeight="1">
      <c r="B41" s="146"/>
      <c r="C41" s="184" t="s">
        <v>15</v>
      </c>
      <c r="D41" s="184"/>
      <c r="E41" s="184"/>
      <c r="F41" s="184"/>
      <c r="G41" s="184"/>
      <c r="H41" s="184"/>
      <c r="I41" s="184"/>
      <c r="J41" s="184"/>
      <c r="K41" s="184"/>
      <c r="L41" s="184"/>
      <c r="M41" s="185"/>
      <c r="N41" s="89"/>
    </row>
    <row r="42" spans="2:14" s="53" customFormat="1" ht="35.25" customHeight="1">
      <c r="B42" s="146"/>
      <c r="C42" s="184"/>
      <c r="D42" s="184"/>
      <c r="E42" s="184"/>
      <c r="F42" s="184"/>
      <c r="G42" s="184"/>
      <c r="H42" s="184"/>
      <c r="I42" s="184"/>
      <c r="J42" s="184"/>
      <c r="K42" s="184"/>
      <c r="L42" s="184"/>
      <c r="M42" s="185"/>
      <c r="N42" s="89"/>
    </row>
    <row r="43" spans="2:14" s="53" customFormat="1" ht="39.950000000000003" customHeight="1">
      <c r="B43" s="146"/>
      <c r="J43" s="89"/>
      <c r="K43" s="89"/>
      <c r="L43" s="89"/>
      <c r="M43" s="147"/>
      <c r="N43" s="89"/>
    </row>
    <row r="44" spans="2:14" s="145" customFormat="1" ht="39.950000000000003" customHeight="1">
      <c r="B44" s="142"/>
      <c r="C44" s="53"/>
      <c r="D44" s="53"/>
      <c r="E44" s="53"/>
      <c r="F44" s="53"/>
      <c r="G44" s="53"/>
      <c r="H44" s="53"/>
      <c r="I44" s="53"/>
      <c r="J44" s="143"/>
      <c r="K44" s="143"/>
      <c r="L44" s="143"/>
      <c r="M44" s="144"/>
      <c r="N44" s="143"/>
    </row>
    <row r="45" spans="2:14" s="145" customFormat="1" ht="39.950000000000003" customHeight="1" thickBot="1">
      <c r="B45" s="150"/>
      <c r="C45" s="151"/>
      <c r="D45" s="151"/>
      <c r="E45" s="151"/>
      <c r="F45" s="151"/>
      <c r="G45" s="151"/>
      <c r="H45" s="151"/>
      <c r="I45" s="151"/>
      <c r="J45" s="152"/>
      <c r="K45" s="152"/>
      <c r="L45" s="152"/>
      <c r="M45" s="153"/>
      <c r="N45" s="143"/>
    </row>
    <row r="46" spans="2:14" s="145" customFormat="1" ht="39.950000000000003" customHeight="1" thickTop="1">
      <c r="B46" s="143"/>
      <c r="C46" s="56"/>
      <c r="D46" s="56"/>
      <c r="E46" s="56"/>
      <c r="F46" s="56"/>
      <c r="G46" s="56"/>
      <c r="H46" s="56"/>
      <c r="I46" s="56"/>
      <c r="J46" s="143"/>
      <c r="K46" s="143"/>
      <c r="L46" s="143"/>
      <c r="M46" s="143"/>
      <c r="N46" s="143"/>
    </row>
    <row r="47" spans="2:14" s="145" customFormat="1" ht="39.950000000000003" customHeight="1">
      <c r="C47" s="52"/>
      <c r="D47" s="52"/>
      <c r="E47" s="52"/>
      <c r="F47" s="52"/>
      <c r="G47" s="52"/>
      <c r="H47" s="52"/>
      <c r="I47" s="52"/>
    </row>
    <row r="48" spans="2:14" s="53" customFormat="1" ht="39.950000000000003" customHeight="1">
      <c r="C48" s="126"/>
      <c r="D48" s="56"/>
      <c r="E48" s="56"/>
      <c r="F48" s="56"/>
      <c r="G48" s="56"/>
      <c r="H48" s="56"/>
      <c r="I48" s="56"/>
    </row>
    <row r="49" spans="3:14" s="53" customFormat="1" ht="119.45" customHeight="1">
      <c r="C49" s="126"/>
      <c r="D49" s="56"/>
      <c r="E49" s="56"/>
      <c r="F49" s="56"/>
      <c r="G49" s="56"/>
      <c r="H49" s="56"/>
      <c r="I49" s="56"/>
    </row>
    <row r="50" spans="3:14" s="53" customFormat="1" ht="175.35" customHeight="1">
      <c r="C50" s="56"/>
      <c r="D50" s="182" t="s">
        <v>16</v>
      </c>
      <c r="E50" s="182"/>
      <c r="F50" s="182"/>
      <c r="G50" s="182"/>
      <c r="H50" s="182"/>
      <c r="I50" s="182"/>
      <c r="J50" s="182"/>
      <c r="K50" s="182"/>
    </row>
    <row r="51" spans="3:14" ht="40.700000000000003" customHeight="1"/>
    <row r="53" spans="3:14" ht="30">
      <c r="J53" s="52"/>
      <c r="K53" s="52"/>
      <c r="L53" s="52"/>
      <c r="M53" s="52"/>
      <c r="N53" s="52"/>
    </row>
    <row r="56" spans="3:14" ht="16.350000000000001" customHeight="1"/>
  </sheetData>
  <mergeCells count="10">
    <mergeCell ref="A7:N7"/>
    <mergeCell ref="A9:N9"/>
    <mergeCell ref="A10:N10"/>
    <mergeCell ref="D50:K50"/>
    <mergeCell ref="C29:M30"/>
    <mergeCell ref="C19:M20"/>
    <mergeCell ref="C21:M22"/>
    <mergeCell ref="C33:M34"/>
    <mergeCell ref="C39:M40"/>
    <mergeCell ref="C41:M42"/>
  </mergeCells>
  <phoneticPr fontId="2"/>
  <printOptions horizontalCentered="1" verticalCentered="1"/>
  <pageMargins left="0.23622047244094491" right="0.23622047244094491" top="0.74803149606299213" bottom="0.74803149606299213" header="0.31496062992125984" footer="0.31496062992125984"/>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542F-B872-8C49-8EDD-3AB922FDEF88}">
  <sheetPr>
    <tabColor theme="7"/>
  </sheetPr>
  <dimension ref="A1:Y274"/>
  <sheetViews>
    <sheetView showGridLines="0" tabSelected="1" view="pageBreakPreview" zoomScale="39" zoomScaleNormal="76" zoomScaleSheetLayoutView="39" workbookViewId="0">
      <pane ySplit="11" topLeftCell="A12" activePane="bottomLeft" state="frozenSplit"/>
      <selection pane="bottomLeft" activeCell="E3" sqref="E3"/>
      <selection activeCell="P49" sqref="P49"/>
    </sheetView>
  </sheetViews>
  <sheetFormatPr defaultColWidth="8.875" defaultRowHeight="13.9"/>
  <cols>
    <col min="1" max="1" width="5.625" style="56" customWidth="1"/>
    <col min="2" max="2" width="14" style="56" customWidth="1"/>
    <col min="3" max="3" width="3.375" style="56" customWidth="1"/>
    <col min="4" max="4" width="8.875" style="56"/>
    <col min="5" max="5" width="27.125" style="56" customWidth="1"/>
    <col min="6" max="7" width="8.875" style="56"/>
    <col min="8" max="8" width="13.375" style="56" customWidth="1"/>
    <col min="9" max="11" width="8.875" style="56"/>
    <col min="12" max="12" width="54.875" style="56" customWidth="1"/>
    <col min="13" max="13" width="7.125" style="58" customWidth="1"/>
    <col min="14" max="14" width="24.875" style="56" customWidth="1"/>
    <col min="15" max="16384" width="8.875" style="56"/>
  </cols>
  <sheetData>
    <row r="1" spans="1:14" s="51" customFormat="1" ht="30">
      <c r="A1" s="50" t="s">
        <v>17</v>
      </c>
      <c r="M1" s="52"/>
    </row>
    <row r="2" spans="1:14" s="53" customFormat="1" ht="4.3499999999999996" customHeight="1">
      <c r="B2" s="54"/>
      <c r="M2" s="55"/>
    </row>
    <row r="3" spans="1:14" ht="32.25" customHeight="1">
      <c r="B3" s="89" t="s">
        <v>18</v>
      </c>
      <c r="C3" s="89"/>
      <c r="D3" s="89"/>
      <c r="E3" s="89"/>
      <c r="F3" s="89"/>
      <c r="G3" s="89"/>
      <c r="H3" s="89"/>
      <c r="I3" s="89"/>
      <c r="J3" s="89"/>
      <c r="K3" s="89"/>
      <c r="L3" s="89"/>
      <c r="M3" s="89"/>
    </row>
    <row r="4" spans="1:14" s="57" customFormat="1" ht="56.45" customHeight="1">
      <c r="B4" s="161" t="s">
        <v>19</v>
      </c>
      <c r="C4" s="161"/>
      <c r="D4" s="161"/>
      <c r="E4" s="161"/>
      <c r="F4" s="161"/>
      <c r="G4" s="161"/>
      <c r="H4" s="161"/>
      <c r="I4" s="161"/>
      <c r="J4" s="161"/>
      <c r="K4" s="161"/>
      <c r="L4" s="161"/>
      <c r="M4" s="160"/>
    </row>
    <row r="5" spans="1:14">
      <c r="B5" s="162" t="s">
        <v>20</v>
      </c>
      <c r="C5" s="163"/>
      <c r="D5" s="164"/>
      <c r="E5" s="164"/>
      <c r="F5" s="165" t="s">
        <v>21</v>
      </c>
    </row>
    <row r="6" spans="1:14">
      <c r="B6" s="166" t="s">
        <v>22</v>
      </c>
      <c r="C6" s="167"/>
      <c r="D6" s="167"/>
      <c r="E6" s="167"/>
      <c r="F6" s="59">
        <v>4</v>
      </c>
    </row>
    <row r="7" spans="1:14">
      <c r="B7" s="166" t="s">
        <v>23</v>
      </c>
      <c r="C7" s="167"/>
      <c r="D7" s="167"/>
      <c r="E7" s="167"/>
      <c r="F7" s="59">
        <v>3</v>
      </c>
    </row>
    <row r="8" spans="1:14">
      <c r="B8" s="166" t="s">
        <v>24</v>
      </c>
      <c r="C8" s="167"/>
      <c r="D8" s="167"/>
      <c r="E8" s="167"/>
      <c r="F8" s="59">
        <v>2</v>
      </c>
    </row>
    <row r="9" spans="1:14">
      <c r="B9" s="166" t="s">
        <v>25</v>
      </c>
      <c r="C9" s="167"/>
      <c r="D9" s="167"/>
      <c r="E9" s="167"/>
      <c r="F9" s="59">
        <v>1</v>
      </c>
    </row>
    <row r="10" spans="1:14">
      <c r="B10" s="166" t="s">
        <v>26</v>
      </c>
      <c r="C10" s="167"/>
      <c r="D10" s="167"/>
      <c r="E10" s="167"/>
      <c r="F10" s="59">
        <v>0</v>
      </c>
    </row>
    <row r="11" spans="1:14">
      <c r="F11" s="60"/>
    </row>
    <row r="13" spans="1:14" ht="17.45">
      <c r="B13" s="61" t="s">
        <v>27</v>
      </c>
      <c r="C13" s="62"/>
      <c r="D13" s="63"/>
      <c r="E13" s="63"/>
      <c r="F13" s="64"/>
      <c r="G13" s="65"/>
      <c r="H13" s="65"/>
      <c r="I13" s="65"/>
      <c r="J13" s="65"/>
      <c r="K13" s="65"/>
      <c r="L13" s="65"/>
      <c r="M13" s="66"/>
      <c r="N13" s="65"/>
    </row>
    <row r="14" spans="1:14" ht="17.45">
      <c r="B14" s="67" t="s">
        <v>28</v>
      </c>
      <c r="C14" s="68"/>
      <c r="D14" s="69"/>
      <c r="E14" s="69"/>
      <c r="F14" s="69"/>
      <c r="G14" s="69"/>
      <c r="H14" s="69"/>
      <c r="I14" s="69"/>
      <c r="J14" s="69"/>
      <c r="K14" s="69"/>
      <c r="L14" s="69"/>
      <c r="M14" s="70" t="s">
        <v>21</v>
      </c>
      <c r="N14" s="71"/>
    </row>
    <row r="15" spans="1:14" ht="30" customHeight="1">
      <c r="B15" s="72" t="s">
        <v>29</v>
      </c>
      <c r="C15" s="73"/>
      <c r="D15" s="189" t="s">
        <v>30</v>
      </c>
      <c r="E15" s="190"/>
      <c r="F15" s="190"/>
      <c r="G15" s="190"/>
      <c r="H15" s="190"/>
      <c r="I15" s="190"/>
      <c r="J15" s="190"/>
      <c r="K15" s="190"/>
      <c r="L15" s="191"/>
      <c r="M15" s="74"/>
      <c r="N15" s="75">
        <f t="shared" ref="N15:N29" si="0">M15</f>
        <v>0</v>
      </c>
    </row>
    <row r="16" spans="1:14" ht="30" customHeight="1">
      <c r="B16" s="72" t="s">
        <v>31</v>
      </c>
      <c r="C16" s="73"/>
      <c r="D16" s="189" t="s">
        <v>32</v>
      </c>
      <c r="E16" s="190"/>
      <c r="F16" s="190"/>
      <c r="G16" s="190"/>
      <c r="H16" s="190"/>
      <c r="I16" s="190"/>
      <c r="J16" s="190"/>
      <c r="K16" s="190"/>
      <c r="L16" s="191"/>
      <c r="M16" s="74"/>
      <c r="N16" s="75">
        <f t="shared" si="0"/>
        <v>0</v>
      </c>
    </row>
    <row r="17" spans="2:14" ht="15" customHeight="1">
      <c r="B17" s="76" t="s">
        <v>33</v>
      </c>
      <c r="C17" s="77" t="s">
        <v>34</v>
      </c>
      <c r="D17" s="189" t="s">
        <v>35</v>
      </c>
      <c r="E17" s="190"/>
      <c r="F17" s="190"/>
      <c r="G17" s="190"/>
      <c r="H17" s="190"/>
      <c r="I17" s="190"/>
      <c r="J17" s="190"/>
      <c r="K17" s="190"/>
      <c r="L17" s="191"/>
      <c r="M17" s="74"/>
      <c r="N17" s="75">
        <f t="shared" si="0"/>
        <v>0</v>
      </c>
    </row>
    <row r="18" spans="2:14" ht="15" customHeight="1">
      <c r="B18" s="78"/>
      <c r="C18" s="79" t="s">
        <v>36</v>
      </c>
      <c r="D18" s="189" t="s">
        <v>37</v>
      </c>
      <c r="E18" s="190"/>
      <c r="F18" s="190"/>
      <c r="G18" s="190"/>
      <c r="H18" s="190"/>
      <c r="I18" s="190"/>
      <c r="J18" s="190"/>
      <c r="K18" s="190"/>
      <c r="L18" s="191"/>
      <c r="M18" s="74"/>
      <c r="N18" s="75">
        <f t="shared" si="0"/>
        <v>0</v>
      </c>
    </row>
    <row r="19" spans="2:14" ht="15" customHeight="1">
      <c r="B19" s="78"/>
      <c r="C19" s="79" t="s">
        <v>38</v>
      </c>
      <c r="D19" s="189" t="s">
        <v>39</v>
      </c>
      <c r="E19" s="190"/>
      <c r="F19" s="190"/>
      <c r="G19" s="190"/>
      <c r="H19" s="190"/>
      <c r="I19" s="190"/>
      <c r="J19" s="190"/>
      <c r="K19" s="190"/>
      <c r="L19" s="191"/>
      <c r="M19" s="74"/>
      <c r="N19" s="75">
        <f t="shared" si="0"/>
        <v>0</v>
      </c>
    </row>
    <row r="20" spans="2:14" ht="15" customHeight="1">
      <c r="B20" s="78"/>
      <c r="C20" s="79" t="s">
        <v>40</v>
      </c>
      <c r="D20" s="189" t="s">
        <v>41</v>
      </c>
      <c r="E20" s="190"/>
      <c r="F20" s="190"/>
      <c r="G20" s="190"/>
      <c r="H20" s="190"/>
      <c r="I20" s="190"/>
      <c r="J20" s="190"/>
      <c r="K20" s="190"/>
      <c r="L20" s="191"/>
      <c r="M20" s="74"/>
      <c r="N20" s="75">
        <f t="shared" si="0"/>
        <v>0</v>
      </c>
    </row>
    <row r="21" spans="2:14" ht="15" customHeight="1">
      <c r="B21" s="80"/>
      <c r="C21" s="81" t="s">
        <v>42</v>
      </c>
      <c r="D21" s="189" t="s">
        <v>43</v>
      </c>
      <c r="E21" s="190"/>
      <c r="F21" s="190"/>
      <c r="G21" s="190"/>
      <c r="H21" s="190"/>
      <c r="I21" s="190"/>
      <c r="J21" s="190"/>
      <c r="K21" s="190"/>
      <c r="L21" s="191"/>
      <c r="M21" s="74"/>
      <c r="N21" s="75">
        <f t="shared" si="0"/>
        <v>0</v>
      </c>
    </row>
    <row r="22" spans="2:14" ht="17.45">
      <c r="B22" s="67" t="s">
        <v>44</v>
      </c>
      <c r="C22" s="68"/>
      <c r="D22" s="82"/>
      <c r="E22" s="82"/>
      <c r="F22" s="82"/>
      <c r="G22" s="82"/>
      <c r="H22" s="82"/>
      <c r="I22" s="82"/>
      <c r="J22" s="82"/>
      <c r="K22" s="82"/>
      <c r="L22" s="82"/>
      <c r="M22" s="70" t="s">
        <v>21</v>
      </c>
      <c r="N22" s="71"/>
    </row>
    <row r="23" spans="2:14" ht="30" customHeight="1">
      <c r="B23" s="72" t="s">
        <v>29</v>
      </c>
      <c r="C23" s="83"/>
      <c r="D23" s="192" t="s">
        <v>45</v>
      </c>
      <c r="E23" s="193"/>
      <c r="F23" s="193"/>
      <c r="G23" s="193"/>
      <c r="H23" s="193"/>
      <c r="I23" s="193"/>
      <c r="J23" s="193"/>
      <c r="K23" s="193"/>
      <c r="L23" s="194"/>
      <c r="M23" s="74"/>
      <c r="N23" s="75">
        <f t="shared" si="0"/>
        <v>0</v>
      </c>
    </row>
    <row r="24" spans="2:14" ht="30" customHeight="1">
      <c r="B24" s="72" t="s">
        <v>31</v>
      </c>
      <c r="C24" s="84"/>
      <c r="D24" s="189" t="s">
        <v>46</v>
      </c>
      <c r="E24" s="190"/>
      <c r="F24" s="190"/>
      <c r="G24" s="190"/>
      <c r="H24" s="190"/>
      <c r="I24" s="190"/>
      <c r="J24" s="190"/>
      <c r="K24" s="190"/>
      <c r="L24" s="191"/>
      <c r="M24" s="74"/>
      <c r="N24" s="75">
        <f t="shared" si="0"/>
        <v>0</v>
      </c>
    </row>
    <row r="25" spans="2:14" ht="15" customHeight="1">
      <c r="B25" s="76" t="s">
        <v>33</v>
      </c>
      <c r="C25" s="77" t="s">
        <v>34</v>
      </c>
      <c r="D25" s="195" t="s">
        <v>47</v>
      </c>
      <c r="E25" s="196"/>
      <c r="F25" s="196"/>
      <c r="G25" s="196"/>
      <c r="H25" s="196"/>
      <c r="I25" s="196"/>
      <c r="J25" s="196"/>
      <c r="K25" s="196"/>
      <c r="L25" s="197"/>
      <c r="M25" s="74"/>
      <c r="N25" s="75">
        <f t="shared" si="0"/>
        <v>0</v>
      </c>
    </row>
    <row r="26" spans="2:14" ht="15" customHeight="1">
      <c r="B26" s="78"/>
      <c r="C26" s="79" t="s">
        <v>36</v>
      </c>
      <c r="D26" s="189" t="s">
        <v>48</v>
      </c>
      <c r="E26" s="190"/>
      <c r="F26" s="190"/>
      <c r="G26" s="190"/>
      <c r="H26" s="190"/>
      <c r="I26" s="190"/>
      <c r="J26" s="190"/>
      <c r="K26" s="190"/>
      <c r="L26" s="191"/>
      <c r="M26" s="74"/>
      <c r="N26" s="75">
        <f t="shared" si="0"/>
        <v>0</v>
      </c>
    </row>
    <row r="27" spans="2:14" ht="15" customHeight="1">
      <c r="B27" s="78"/>
      <c r="C27" s="79" t="s">
        <v>38</v>
      </c>
      <c r="D27" s="189" t="s">
        <v>49</v>
      </c>
      <c r="E27" s="190"/>
      <c r="F27" s="190"/>
      <c r="G27" s="190"/>
      <c r="H27" s="190"/>
      <c r="I27" s="190"/>
      <c r="J27" s="190"/>
      <c r="K27" s="190"/>
      <c r="L27" s="191"/>
      <c r="M27" s="74"/>
      <c r="N27" s="75">
        <f t="shared" si="0"/>
        <v>0</v>
      </c>
    </row>
    <row r="28" spans="2:14" ht="15" customHeight="1">
      <c r="B28" s="78"/>
      <c r="C28" s="79" t="s">
        <v>40</v>
      </c>
      <c r="D28" s="189" t="s">
        <v>41</v>
      </c>
      <c r="E28" s="190"/>
      <c r="F28" s="190"/>
      <c r="G28" s="190"/>
      <c r="H28" s="190"/>
      <c r="I28" s="190"/>
      <c r="J28" s="190"/>
      <c r="K28" s="190"/>
      <c r="L28" s="191"/>
      <c r="M28" s="74"/>
      <c r="N28" s="75">
        <f t="shared" si="0"/>
        <v>0</v>
      </c>
    </row>
    <row r="29" spans="2:14" ht="15" customHeight="1">
      <c r="B29" s="80"/>
      <c r="C29" s="81" t="s">
        <v>42</v>
      </c>
      <c r="D29" s="201" t="s">
        <v>50</v>
      </c>
      <c r="E29" s="202"/>
      <c r="F29" s="202"/>
      <c r="G29" s="202"/>
      <c r="H29" s="202"/>
      <c r="I29" s="202"/>
      <c r="J29" s="202"/>
      <c r="K29" s="202"/>
      <c r="L29" s="203"/>
      <c r="M29" s="74"/>
      <c r="N29" s="75">
        <f t="shared" si="0"/>
        <v>0</v>
      </c>
    </row>
    <row r="30" spans="2:14" ht="17.45">
      <c r="B30" s="61" t="s">
        <v>51</v>
      </c>
      <c r="C30" s="62"/>
      <c r="D30" s="85"/>
      <c r="E30" s="85"/>
      <c r="F30" s="86"/>
      <c r="G30" s="87"/>
      <c r="H30" s="87"/>
      <c r="I30" s="87"/>
      <c r="J30" s="87"/>
      <c r="K30" s="87"/>
      <c r="L30" s="87"/>
      <c r="M30" s="66"/>
      <c r="N30" s="65"/>
    </row>
    <row r="31" spans="2:14" ht="17.45">
      <c r="B31" s="67" t="s">
        <v>52</v>
      </c>
      <c r="C31" s="68"/>
      <c r="D31" s="82"/>
      <c r="E31" s="82"/>
      <c r="F31" s="82"/>
      <c r="G31" s="82"/>
      <c r="H31" s="82"/>
      <c r="I31" s="82"/>
      <c r="J31" s="82"/>
      <c r="K31" s="82"/>
      <c r="L31" s="82"/>
      <c r="M31" s="70" t="s">
        <v>21</v>
      </c>
      <c r="N31" s="71"/>
    </row>
    <row r="32" spans="2:14" ht="30" customHeight="1">
      <c r="B32" s="72" t="s">
        <v>29</v>
      </c>
      <c r="C32" s="83"/>
      <c r="D32" s="204" t="s">
        <v>53</v>
      </c>
      <c r="E32" s="205"/>
      <c r="F32" s="205"/>
      <c r="G32" s="205"/>
      <c r="H32" s="205"/>
      <c r="I32" s="205"/>
      <c r="J32" s="205"/>
      <c r="K32" s="205"/>
      <c r="L32" s="206"/>
      <c r="M32" s="74"/>
      <c r="N32" s="75">
        <f t="shared" ref="N32:N62" si="1">M32</f>
        <v>0</v>
      </c>
    </row>
    <row r="33" spans="2:25" ht="45" customHeight="1">
      <c r="B33" s="72" t="s">
        <v>31</v>
      </c>
      <c r="C33" s="84"/>
      <c r="D33" s="198" t="s">
        <v>54</v>
      </c>
      <c r="E33" s="199"/>
      <c r="F33" s="199"/>
      <c r="G33" s="199"/>
      <c r="H33" s="199"/>
      <c r="I33" s="199"/>
      <c r="J33" s="199"/>
      <c r="K33" s="199"/>
      <c r="L33" s="200"/>
      <c r="M33" s="74"/>
      <c r="N33" s="75">
        <f t="shared" si="1"/>
        <v>0</v>
      </c>
    </row>
    <row r="34" spans="2:25" ht="25.5" customHeight="1">
      <c r="B34" s="76" t="s">
        <v>33</v>
      </c>
      <c r="C34" s="77" t="s">
        <v>34</v>
      </c>
      <c r="D34" s="207" t="s">
        <v>55</v>
      </c>
      <c r="E34" s="208"/>
      <c r="F34" s="208"/>
      <c r="G34" s="208"/>
      <c r="H34" s="208"/>
      <c r="I34" s="208"/>
      <c r="J34" s="208"/>
      <c r="K34" s="208"/>
      <c r="L34" s="209"/>
      <c r="M34" s="74"/>
      <c r="N34" s="75">
        <f t="shared" si="1"/>
        <v>0</v>
      </c>
      <c r="Q34" s="245"/>
      <c r="R34" s="245"/>
      <c r="S34" s="245"/>
      <c r="T34" s="245"/>
      <c r="U34" s="245"/>
      <c r="V34" s="245"/>
      <c r="W34" s="245"/>
      <c r="X34" s="245"/>
      <c r="Y34" s="245"/>
    </row>
    <row r="35" spans="2:25" ht="26.1" customHeight="1">
      <c r="B35" s="78"/>
      <c r="C35" s="79" t="s">
        <v>36</v>
      </c>
      <c r="D35" s="198" t="s">
        <v>56</v>
      </c>
      <c r="E35" s="199"/>
      <c r="F35" s="199"/>
      <c r="G35" s="199"/>
      <c r="H35" s="199"/>
      <c r="I35" s="199"/>
      <c r="J35" s="199"/>
      <c r="K35" s="199"/>
      <c r="L35" s="200"/>
      <c r="M35" s="74"/>
      <c r="N35" s="75">
        <f t="shared" si="1"/>
        <v>0</v>
      </c>
      <c r="Q35" s="245"/>
      <c r="R35" s="245"/>
      <c r="S35" s="245"/>
      <c r="T35" s="245"/>
      <c r="U35" s="245"/>
      <c r="V35" s="245"/>
      <c r="W35" s="245"/>
      <c r="X35" s="245"/>
      <c r="Y35" s="245"/>
    </row>
    <row r="36" spans="2:25" ht="26.1" customHeight="1">
      <c r="B36" s="78"/>
      <c r="C36" s="79" t="s">
        <v>38</v>
      </c>
      <c r="D36" s="198" t="s">
        <v>57</v>
      </c>
      <c r="E36" s="199"/>
      <c r="F36" s="199"/>
      <c r="G36" s="199"/>
      <c r="H36" s="199"/>
      <c r="I36" s="199"/>
      <c r="J36" s="199"/>
      <c r="K36" s="199"/>
      <c r="L36" s="200"/>
      <c r="M36" s="74"/>
      <c r="N36" s="75">
        <f t="shared" si="1"/>
        <v>0</v>
      </c>
      <c r="Q36" s="245"/>
      <c r="R36" s="245"/>
      <c r="S36" s="245"/>
      <c r="T36" s="245"/>
      <c r="U36" s="245"/>
      <c r="V36" s="245"/>
      <c r="W36" s="245"/>
      <c r="X36" s="245"/>
      <c r="Y36" s="245"/>
    </row>
    <row r="37" spans="2:25" ht="26.1" customHeight="1">
      <c r="B37" s="78"/>
      <c r="C37" s="79" t="s">
        <v>40</v>
      </c>
      <c r="D37" s="198" t="s">
        <v>58</v>
      </c>
      <c r="E37" s="199"/>
      <c r="F37" s="199"/>
      <c r="G37" s="199"/>
      <c r="H37" s="199"/>
      <c r="I37" s="199"/>
      <c r="J37" s="199"/>
      <c r="K37" s="199"/>
      <c r="L37" s="200"/>
      <c r="M37" s="74"/>
      <c r="N37" s="75">
        <f t="shared" si="1"/>
        <v>0</v>
      </c>
      <c r="Q37" s="245"/>
      <c r="R37" s="245"/>
      <c r="S37" s="245"/>
      <c r="T37" s="245"/>
      <c r="U37" s="245"/>
      <c r="V37" s="245"/>
      <c r="W37" s="245"/>
      <c r="X37" s="245"/>
      <c r="Y37" s="245"/>
    </row>
    <row r="38" spans="2:25" ht="26.1" customHeight="1">
      <c r="B38" s="80"/>
      <c r="C38" s="81" t="s">
        <v>42</v>
      </c>
      <c r="D38" s="210" t="s">
        <v>59</v>
      </c>
      <c r="E38" s="211"/>
      <c r="F38" s="211"/>
      <c r="G38" s="211"/>
      <c r="H38" s="211"/>
      <c r="I38" s="211"/>
      <c r="J38" s="211"/>
      <c r="K38" s="211"/>
      <c r="L38" s="212"/>
      <c r="M38" s="74"/>
      <c r="N38" s="75">
        <f t="shared" si="1"/>
        <v>0</v>
      </c>
      <c r="Q38" s="245"/>
      <c r="R38" s="245"/>
      <c r="S38" s="245"/>
      <c r="T38" s="245"/>
      <c r="U38" s="245"/>
      <c r="V38" s="245"/>
      <c r="W38" s="245"/>
      <c r="X38" s="245"/>
      <c r="Y38" s="245"/>
    </row>
    <row r="39" spans="2:25" ht="17.45">
      <c r="B39" s="67" t="s">
        <v>60</v>
      </c>
      <c r="C39" s="68"/>
      <c r="D39" s="82"/>
      <c r="E39" s="82"/>
      <c r="F39" s="82"/>
      <c r="G39" s="82"/>
      <c r="H39" s="82"/>
      <c r="I39" s="82"/>
      <c r="J39" s="82"/>
      <c r="K39" s="82"/>
      <c r="L39" s="82"/>
      <c r="M39" s="70" t="s">
        <v>21</v>
      </c>
      <c r="N39" s="71"/>
    </row>
    <row r="40" spans="2:25" ht="30" customHeight="1">
      <c r="B40" s="72" t="s">
        <v>29</v>
      </c>
      <c r="C40" s="83"/>
      <c r="D40" s="204" t="s">
        <v>61</v>
      </c>
      <c r="E40" s="205"/>
      <c r="F40" s="205"/>
      <c r="G40" s="205"/>
      <c r="H40" s="205"/>
      <c r="I40" s="205"/>
      <c r="J40" s="205"/>
      <c r="K40" s="205"/>
      <c r="L40" s="206"/>
      <c r="M40" s="74"/>
      <c r="N40" s="75">
        <f t="shared" si="1"/>
        <v>0</v>
      </c>
    </row>
    <row r="41" spans="2:25" ht="30" customHeight="1">
      <c r="B41" s="72" t="s">
        <v>31</v>
      </c>
      <c r="C41" s="84"/>
      <c r="D41" s="198" t="s">
        <v>62</v>
      </c>
      <c r="E41" s="199"/>
      <c r="F41" s="199"/>
      <c r="G41" s="199"/>
      <c r="H41" s="199"/>
      <c r="I41" s="199"/>
      <c r="J41" s="199"/>
      <c r="K41" s="199"/>
      <c r="L41" s="200"/>
      <c r="M41" s="74"/>
      <c r="N41" s="75">
        <f t="shared" si="1"/>
        <v>0</v>
      </c>
    </row>
    <row r="42" spans="2:25" ht="27.95" customHeight="1">
      <c r="B42" s="76" t="s">
        <v>33</v>
      </c>
      <c r="C42" s="77" t="s">
        <v>34</v>
      </c>
      <c r="D42" s="207" t="s">
        <v>63</v>
      </c>
      <c r="E42" s="208"/>
      <c r="F42" s="208"/>
      <c r="G42" s="208"/>
      <c r="H42" s="208"/>
      <c r="I42" s="208"/>
      <c r="J42" s="208"/>
      <c r="K42" s="208"/>
      <c r="L42" s="209"/>
      <c r="M42" s="74"/>
      <c r="N42" s="75">
        <f t="shared" si="1"/>
        <v>0</v>
      </c>
    </row>
    <row r="43" spans="2:25" ht="27.95" customHeight="1">
      <c r="B43" s="78"/>
      <c r="C43" s="79" t="s">
        <v>36</v>
      </c>
      <c r="D43" s="198" t="s">
        <v>64</v>
      </c>
      <c r="E43" s="199"/>
      <c r="F43" s="199"/>
      <c r="G43" s="199"/>
      <c r="H43" s="199"/>
      <c r="I43" s="199"/>
      <c r="J43" s="199"/>
      <c r="K43" s="199"/>
      <c r="L43" s="200"/>
      <c r="M43" s="74"/>
      <c r="N43" s="75">
        <f t="shared" si="1"/>
        <v>0</v>
      </c>
    </row>
    <row r="44" spans="2:25" ht="27.95" customHeight="1">
      <c r="B44" s="78"/>
      <c r="C44" s="79" t="s">
        <v>38</v>
      </c>
      <c r="D44" s="198" t="s">
        <v>65</v>
      </c>
      <c r="E44" s="199"/>
      <c r="F44" s="199"/>
      <c r="G44" s="199"/>
      <c r="H44" s="199"/>
      <c r="I44" s="199"/>
      <c r="J44" s="199"/>
      <c r="K44" s="199"/>
      <c r="L44" s="200"/>
      <c r="M44" s="74"/>
      <c r="N44" s="75">
        <f t="shared" si="1"/>
        <v>0</v>
      </c>
    </row>
    <row r="45" spans="2:25" ht="15" customHeight="1">
      <c r="B45" s="78"/>
      <c r="C45" s="79" t="s">
        <v>40</v>
      </c>
      <c r="D45" s="198" t="s">
        <v>66</v>
      </c>
      <c r="E45" s="199"/>
      <c r="F45" s="199"/>
      <c r="G45" s="199"/>
      <c r="H45" s="199"/>
      <c r="I45" s="199"/>
      <c r="J45" s="199"/>
      <c r="K45" s="199"/>
      <c r="L45" s="200"/>
      <c r="M45" s="74"/>
      <c r="N45" s="75">
        <f t="shared" si="1"/>
        <v>0</v>
      </c>
    </row>
    <row r="46" spans="2:25" ht="15" customHeight="1">
      <c r="B46" s="80"/>
      <c r="C46" s="81" t="s">
        <v>42</v>
      </c>
      <c r="D46" s="210" t="s">
        <v>67</v>
      </c>
      <c r="E46" s="211"/>
      <c r="F46" s="211"/>
      <c r="G46" s="211"/>
      <c r="H46" s="211"/>
      <c r="I46" s="211"/>
      <c r="J46" s="211"/>
      <c r="K46" s="211"/>
      <c r="L46" s="212"/>
      <c r="M46" s="74"/>
      <c r="N46" s="75">
        <f t="shared" si="1"/>
        <v>0</v>
      </c>
    </row>
    <row r="47" spans="2:25" ht="17.45">
      <c r="B47" s="67" t="s">
        <v>68</v>
      </c>
      <c r="C47" s="68"/>
      <c r="D47" s="82"/>
      <c r="E47" s="82"/>
      <c r="F47" s="82"/>
      <c r="G47" s="82"/>
      <c r="H47" s="82"/>
      <c r="I47" s="82"/>
      <c r="J47" s="82"/>
      <c r="K47" s="82"/>
      <c r="L47" s="82"/>
      <c r="M47" s="70" t="s">
        <v>21</v>
      </c>
      <c r="N47" s="71"/>
    </row>
    <row r="48" spans="2:25" ht="30" customHeight="1">
      <c r="B48" s="72" t="s">
        <v>29</v>
      </c>
      <c r="C48" s="83"/>
      <c r="D48" s="204" t="s">
        <v>69</v>
      </c>
      <c r="E48" s="205"/>
      <c r="F48" s="205"/>
      <c r="G48" s="205"/>
      <c r="H48" s="205"/>
      <c r="I48" s="205"/>
      <c r="J48" s="205"/>
      <c r="K48" s="205"/>
      <c r="L48" s="206"/>
      <c r="M48" s="74"/>
      <c r="N48" s="75">
        <f t="shared" si="1"/>
        <v>0</v>
      </c>
    </row>
    <row r="49" spans="2:14" ht="30" customHeight="1">
      <c r="B49" s="72" t="s">
        <v>31</v>
      </c>
      <c r="C49" s="84"/>
      <c r="D49" s="198" t="s">
        <v>70</v>
      </c>
      <c r="E49" s="199"/>
      <c r="F49" s="199"/>
      <c r="G49" s="199"/>
      <c r="H49" s="199"/>
      <c r="I49" s="199"/>
      <c r="J49" s="199"/>
      <c r="K49" s="199"/>
      <c r="L49" s="200"/>
      <c r="M49" s="74"/>
      <c r="N49" s="75">
        <f t="shared" si="1"/>
        <v>0</v>
      </c>
    </row>
    <row r="50" spans="2:14" ht="15" customHeight="1">
      <c r="B50" s="76" t="s">
        <v>33</v>
      </c>
      <c r="C50" s="77" t="s">
        <v>34</v>
      </c>
      <c r="D50" s="207" t="s">
        <v>71</v>
      </c>
      <c r="E50" s="208"/>
      <c r="F50" s="208"/>
      <c r="G50" s="208"/>
      <c r="H50" s="208"/>
      <c r="I50" s="208"/>
      <c r="J50" s="208"/>
      <c r="K50" s="208"/>
      <c r="L50" s="209"/>
      <c r="M50" s="74"/>
      <c r="N50" s="75">
        <f t="shared" si="1"/>
        <v>0</v>
      </c>
    </row>
    <row r="51" spans="2:14" ht="27" customHeight="1">
      <c r="B51" s="78"/>
      <c r="C51" s="79" t="s">
        <v>36</v>
      </c>
      <c r="D51" s="198" t="s">
        <v>72</v>
      </c>
      <c r="E51" s="199"/>
      <c r="F51" s="199"/>
      <c r="G51" s="199"/>
      <c r="H51" s="199"/>
      <c r="I51" s="199"/>
      <c r="J51" s="199"/>
      <c r="K51" s="199"/>
      <c r="L51" s="200"/>
      <c r="M51" s="74"/>
      <c r="N51" s="75">
        <f t="shared" si="1"/>
        <v>0</v>
      </c>
    </row>
    <row r="52" spans="2:14" ht="15" customHeight="1">
      <c r="B52" s="78"/>
      <c r="C52" s="79" t="s">
        <v>38</v>
      </c>
      <c r="D52" s="198" t="s">
        <v>73</v>
      </c>
      <c r="E52" s="199"/>
      <c r="F52" s="199"/>
      <c r="G52" s="199"/>
      <c r="H52" s="199"/>
      <c r="I52" s="199"/>
      <c r="J52" s="199"/>
      <c r="K52" s="199"/>
      <c r="L52" s="200"/>
      <c r="M52" s="74"/>
      <c r="N52" s="75">
        <f t="shared" si="1"/>
        <v>0</v>
      </c>
    </row>
    <row r="53" spans="2:14" ht="15" customHeight="1">
      <c r="B53" s="78"/>
      <c r="C53" s="79" t="s">
        <v>40</v>
      </c>
      <c r="D53" s="198" t="s">
        <v>74</v>
      </c>
      <c r="E53" s="199"/>
      <c r="F53" s="199"/>
      <c r="G53" s="199"/>
      <c r="H53" s="199"/>
      <c r="I53" s="199"/>
      <c r="J53" s="199"/>
      <c r="K53" s="199"/>
      <c r="L53" s="200"/>
      <c r="M53" s="74"/>
      <c r="N53" s="75">
        <f t="shared" si="1"/>
        <v>0</v>
      </c>
    </row>
    <row r="54" spans="2:14" ht="15" customHeight="1">
      <c r="B54" s="80"/>
      <c r="C54" s="81" t="s">
        <v>42</v>
      </c>
      <c r="D54" s="201" t="s">
        <v>75</v>
      </c>
      <c r="E54" s="202"/>
      <c r="F54" s="202"/>
      <c r="G54" s="202"/>
      <c r="H54" s="202"/>
      <c r="I54" s="202"/>
      <c r="J54" s="202"/>
      <c r="K54" s="202"/>
      <c r="L54" s="203"/>
      <c r="M54" s="74"/>
      <c r="N54" s="75">
        <f t="shared" si="1"/>
        <v>0</v>
      </c>
    </row>
    <row r="55" spans="2:14" ht="17.45">
      <c r="B55" s="67" t="s">
        <v>76</v>
      </c>
      <c r="C55" s="68"/>
      <c r="D55" s="82"/>
      <c r="E55" s="82"/>
      <c r="F55" s="82"/>
      <c r="G55" s="82"/>
      <c r="H55" s="82"/>
      <c r="I55" s="82"/>
      <c r="J55" s="82"/>
      <c r="K55" s="82"/>
      <c r="L55" s="82"/>
      <c r="M55" s="70" t="s">
        <v>21</v>
      </c>
      <c r="N55" s="71"/>
    </row>
    <row r="56" spans="2:14" ht="30" customHeight="1">
      <c r="B56" s="72" t="s">
        <v>29</v>
      </c>
      <c r="C56" s="83"/>
      <c r="D56" s="192" t="s">
        <v>77</v>
      </c>
      <c r="E56" s="193"/>
      <c r="F56" s="193"/>
      <c r="G56" s="193"/>
      <c r="H56" s="193"/>
      <c r="I56" s="193"/>
      <c r="J56" s="193"/>
      <c r="K56" s="193"/>
      <c r="L56" s="194"/>
      <c r="M56" s="74"/>
      <c r="N56" s="75">
        <f t="shared" si="1"/>
        <v>0</v>
      </c>
    </row>
    <row r="57" spans="2:14" ht="30" customHeight="1">
      <c r="B57" s="72" t="s">
        <v>31</v>
      </c>
      <c r="C57" s="84"/>
      <c r="D57" s="189" t="s">
        <v>78</v>
      </c>
      <c r="E57" s="190"/>
      <c r="F57" s="190"/>
      <c r="G57" s="190"/>
      <c r="H57" s="190"/>
      <c r="I57" s="190"/>
      <c r="J57" s="190"/>
      <c r="K57" s="190"/>
      <c r="L57" s="191"/>
      <c r="M57" s="74"/>
      <c r="N57" s="75">
        <f t="shared" si="1"/>
        <v>0</v>
      </c>
    </row>
    <row r="58" spans="2:14" ht="30.75" customHeight="1">
      <c r="B58" s="76" t="s">
        <v>33</v>
      </c>
      <c r="C58" s="77" t="s">
        <v>34</v>
      </c>
      <c r="D58" s="195" t="s">
        <v>79</v>
      </c>
      <c r="E58" s="196"/>
      <c r="F58" s="196"/>
      <c r="G58" s="196"/>
      <c r="H58" s="196"/>
      <c r="I58" s="196"/>
      <c r="J58" s="196"/>
      <c r="K58" s="196"/>
      <c r="L58" s="197"/>
      <c r="M58" s="74"/>
      <c r="N58" s="75">
        <f t="shared" si="1"/>
        <v>0</v>
      </c>
    </row>
    <row r="59" spans="2:14" ht="30.75" customHeight="1">
      <c r="B59" s="78"/>
      <c r="C59" s="79" t="s">
        <v>36</v>
      </c>
      <c r="D59" s="189" t="s">
        <v>80</v>
      </c>
      <c r="E59" s="190"/>
      <c r="F59" s="190"/>
      <c r="G59" s="190"/>
      <c r="H59" s="190"/>
      <c r="I59" s="190"/>
      <c r="J59" s="190"/>
      <c r="K59" s="190"/>
      <c r="L59" s="191"/>
      <c r="M59" s="74"/>
      <c r="N59" s="75">
        <f t="shared" si="1"/>
        <v>0</v>
      </c>
    </row>
    <row r="60" spans="2:14" ht="15" customHeight="1">
      <c r="B60" s="78"/>
      <c r="C60" s="79" t="s">
        <v>38</v>
      </c>
      <c r="D60" s="189" t="s">
        <v>81</v>
      </c>
      <c r="E60" s="190"/>
      <c r="F60" s="190"/>
      <c r="G60" s="190"/>
      <c r="H60" s="190"/>
      <c r="I60" s="190"/>
      <c r="J60" s="190"/>
      <c r="K60" s="190"/>
      <c r="L60" s="191"/>
      <c r="M60" s="74"/>
      <c r="N60" s="75">
        <f t="shared" si="1"/>
        <v>0</v>
      </c>
    </row>
    <row r="61" spans="2:14" ht="15" customHeight="1">
      <c r="B61" s="78"/>
      <c r="C61" s="79" t="s">
        <v>40</v>
      </c>
      <c r="D61" s="189" t="s">
        <v>82</v>
      </c>
      <c r="E61" s="190"/>
      <c r="F61" s="190"/>
      <c r="G61" s="190"/>
      <c r="H61" s="190"/>
      <c r="I61" s="190"/>
      <c r="J61" s="190"/>
      <c r="K61" s="190"/>
      <c r="L61" s="191"/>
      <c r="M61" s="74"/>
      <c r="N61" s="75">
        <f t="shared" si="1"/>
        <v>0</v>
      </c>
    </row>
    <row r="62" spans="2:14" ht="15" customHeight="1">
      <c r="B62" s="80"/>
      <c r="C62" s="81" t="s">
        <v>42</v>
      </c>
      <c r="D62" s="201" t="s">
        <v>83</v>
      </c>
      <c r="E62" s="202"/>
      <c r="F62" s="202"/>
      <c r="G62" s="202"/>
      <c r="H62" s="202"/>
      <c r="I62" s="202"/>
      <c r="J62" s="202"/>
      <c r="K62" s="202"/>
      <c r="L62" s="203"/>
      <c r="M62" s="74"/>
      <c r="N62" s="75">
        <f t="shared" si="1"/>
        <v>0</v>
      </c>
    </row>
    <row r="63" spans="2:14" ht="17.45">
      <c r="B63" s="61" t="s">
        <v>84</v>
      </c>
      <c r="C63" s="62"/>
      <c r="D63" s="85"/>
      <c r="E63" s="85"/>
      <c r="F63" s="86"/>
      <c r="G63" s="87"/>
      <c r="H63" s="87"/>
      <c r="I63" s="87"/>
      <c r="J63" s="87"/>
      <c r="K63" s="87"/>
      <c r="L63" s="87"/>
      <c r="M63" s="66"/>
      <c r="N63" s="65"/>
    </row>
    <row r="64" spans="2:14" ht="17.45">
      <c r="B64" s="67" t="s">
        <v>85</v>
      </c>
      <c r="C64" s="68"/>
      <c r="D64" s="82"/>
      <c r="E64" s="82"/>
      <c r="F64" s="82"/>
      <c r="G64" s="82"/>
      <c r="H64" s="82"/>
      <c r="I64" s="82"/>
      <c r="J64" s="82"/>
      <c r="K64" s="82"/>
      <c r="L64" s="82"/>
      <c r="M64" s="70" t="s">
        <v>21</v>
      </c>
      <c r="N64" s="71"/>
    </row>
    <row r="65" spans="2:14" ht="30" customHeight="1">
      <c r="B65" s="72" t="s">
        <v>29</v>
      </c>
      <c r="C65" s="83"/>
      <c r="D65" s="204" t="s">
        <v>86</v>
      </c>
      <c r="E65" s="205"/>
      <c r="F65" s="205"/>
      <c r="G65" s="205"/>
      <c r="H65" s="205"/>
      <c r="I65" s="205"/>
      <c r="J65" s="205"/>
      <c r="K65" s="205"/>
      <c r="L65" s="206"/>
      <c r="M65" s="74"/>
      <c r="N65" s="75">
        <f t="shared" ref="N65:N135" si="2">M65</f>
        <v>0</v>
      </c>
    </row>
    <row r="66" spans="2:14" ht="30.6" customHeight="1">
      <c r="B66" s="72" t="s">
        <v>31</v>
      </c>
      <c r="C66" s="84"/>
      <c r="D66" s="198" t="s">
        <v>87</v>
      </c>
      <c r="E66" s="199"/>
      <c r="F66" s="199"/>
      <c r="G66" s="199"/>
      <c r="H66" s="199"/>
      <c r="I66" s="199"/>
      <c r="J66" s="199"/>
      <c r="K66" s="199"/>
      <c r="L66" s="200"/>
      <c r="M66" s="74"/>
      <c r="N66" s="75">
        <f t="shared" si="2"/>
        <v>0</v>
      </c>
    </row>
    <row r="67" spans="2:14" ht="15" customHeight="1">
      <c r="B67" s="76" t="s">
        <v>33</v>
      </c>
      <c r="C67" s="77" t="s">
        <v>34</v>
      </c>
      <c r="D67" s="207" t="s">
        <v>88</v>
      </c>
      <c r="E67" s="208"/>
      <c r="F67" s="208"/>
      <c r="G67" s="208"/>
      <c r="H67" s="208"/>
      <c r="I67" s="208"/>
      <c r="J67" s="208"/>
      <c r="K67" s="208"/>
      <c r="L67" s="209"/>
      <c r="M67" s="74"/>
      <c r="N67" s="75">
        <f t="shared" si="2"/>
        <v>0</v>
      </c>
    </row>
    <row r="68" spans="2:14" ht="15" customHeight="1">
      <c r="B68" s="78"/>
      <c r="C68" s="79" t="s">
        <v>36</v>
      </c>
      <c r="D68" s="198" t="s">
        <v>89</v>
      </c>
      <c r="E68" s="199"/>
      <c r="F68" s="199"/>
      <c r="G68" s="199"/>
      <c r="H68" s="199"/>
      <c r="I68" s="199"/>
      <c r="J68" s="199"/>
      <c r="K68" s="199"/>
      <c r="L68" s="200"/>
      <c r="M68" s="74"/>
      <c r="N68" s="75">
        <f t="shared" si="2"/>
        <v>0</v>
      </c>
    </row>
    <row r="69" spans="2:14" ht="15" customHeight="1">
      <c r="B69" s="78"/>
      <c r="C69" s="79" t="s">
        <v>38</v>
      </c>
      <c r="D69" s="198" t="s">
        <v>90</v>
      </c>
      <c r="E69" s="199"/>
      <c r="F69" s="199"/>
      <c r="G69" s="199"/>
      <c r="H69" s="199"/>
      <c r="I69" s="199"/>
      <c r="J69" s="199"/>
      <c r="K69" s="199"/>
      <c r="L69" s="200"/>
      <c r="M69" s="74"/>
      <c r="N69" s="75">
        <f t="shared" si="2"/>
        <v>0</v>
      </c>
    </row>
    <row r="70" spans="2:14" ht="30.95" customHeight="1">
      <c r="B70" s="78"/>
      <c r="C70" s="79" t="s">
        <v>40</v>
      </c>
      <c r="D70" s="198" t="s">
        <v>91</v>
      </c>
      <c r="E70" s="199"/>
      <c r="F70" s="199"/>
      <c r="G70" s="199"/>
      <c r="H70" s="199"/>
      <c r="I70" s="199"/>
      <c r="J70" s="199"/>
      <c r="K70" s="199"/>
      <c r="L70" s="200"/>
      <c r="M70" s="74"/>
      <c r="N70" s="75">
        <f t="shared" si="2"/>
        <v>0</v>
      </c>
    </row>
    <row r="71" spans="2:14" ht="15" customHeight="1">
      <c r="B71" s="80"/>
      <c r="C71" s="81" t="s">
        <v>42</v>
      </c>
      <c r="D71" s="210" t="s">
        <v>92</v>
      </c>
      <c r="E71" s="211"/>
      <c r="F71" s="211"/>
      <c r="G71" s="211"/>
      <c r="H71" s="211"/>
      <c r="I71" s="211"/>
      <c r="J71" s="211"/>
      <c r="K71" s="211"/>
      <c r="L71" s="212"/>
      <c r="M71" s="74"/>
      <c r="N71" s="75">
        <f t="shared" si="2"/>
        <v>0</v>
      </c>
    </row>
    <row r="72" spans="2:14" ht="17.45">
      <c r="B72" s="67" t="s">
        <v>93</v>
      </c>
      <c r="C72" s="68"/>
      <c r="D72" s="82"/>
      <c r="E72" s="82"/>
      <c r="F72" s="82"/>
      <c r="G72" s="82"/>
      <c r="H72" s="82"/>
      <c r="I72" s="82"/>
      <c r="J72" s="82"/>
      <c r="K72" s="82"/>
      <c r="L72" s="82"/>
      <c r="M72" s="70" t="s">
        <v>21</v>
      </c>
      <c r="N72" s="71"/>
    </row>
    <row r="73" spans="2:14" ht="30" customHeight="1">
      <c r="B73" s="72" t="s">
        <v>29</v>
      </c>
      <c r="C73" s="83"/>
      <c r="D73" s="192" t="s">
        <v>94</v>
      </c>
      <c r="E73" s="193"/>
      <c r="F73" s="193"/>
      <c r="G73" s="193"/>
      <c r="H73" s="193"/>
      <c r="I73" s="193"/>
      <c r="J73" s="193"/>
      <c r="K73" s="193"/>
      <c r="L73" s="194"/>
      <c r="M73" s="74"/>
      <c r="N73" s="75">
        <f t="shared" si="2"/>
        <v>0</v>
      </c>
    </row>
    <row r="74" spans="2:14" ht="30" customHeight="1">
      <c r="B74" s="72" t="s">
        <v>31</v>
      </c>
      <c r="C74" s="84"/>
      <c r="D74" s="189" t="s">
        <v>95</v>
      </c>
      <c r="E74" s="190"/>
      <c r="F74" s="190"/>
      <c r="G74" s="190"/>
      <c r="H74" s="190"/>
      <c r="I74" s="190"/>
      <c r="J74" s="190"/>
      <c r="K74" s="190"/>
      <c r="L74" s="191"/>
      <c r="M74" s="74"/>
      <c r="N74" s="75">
        <f t="shared" si="2"/>
        <v>0</v>
      </c>
    </row>
    <row r="75" spans="2:14" ht="15" customHeight="1">
      <c r="B75" s="76" t="s">
        <v>33</v>
      </c>
      <c r="C75" s="77" t="s">
        <v>34</v>
      </c>
      <c r="D75" s="195" t="s">
        <v>96</v>
      </c>
      <c r="E75" s="196"/>
      <c r="F75" s="196"/>
      <c r="G75" s="196"/>
      <c r="H75" s="196"/>
      <c r="I75" s="196"/>
      <c r="J75" s="196"/>
      <c r="K75" s="196"/>
      <c r="L75" s="197"/>
      <c r="M75" s="74"/>
      <c r="N75" s="75">
        <f t="shared" si="2"/>
        <v>0</v>
      </c>
    </row>
    <row r="76" spans="2:14" ht="15" customHeight="1">
      <c r="B76" s="78"/>
      <c r="C76" s="79" t="s">
        <v>36</v>
      </c>
      <c r="D76" s="189" t="s">
        <v>97</v>
      </c>
      <c r="E76" s="190"/>
      <c r="F76" s="190"/>
      <c r="G76" s="190"/>
      <c r="H76" s="190"/>
      <c r="I76" s="190"/>
      <c r="J76" s="190"/>
      <c r="K76" s="190"/>
      <c r="L76" s="191"/>
      <c r="M76" s="74"/>
      <c r="N76" s="75">
        <f t="shared" si="2"/>
        <v>0</v>
      </c>
    </row>
    <row r="77" spans="2:14" ht="15" customHeight="1">
      <c r="B77" s="78"/>
      <c r="C77" s="79" t="s">
        <v>38</v>
      </c>
      <c r="D77" s="189" t="s">
        <v>98</v>
      </c>
      <c r="E77" s="190"/>
      <c r="F77" s="190"/>
      <c r="G77" s="190"/>
      <c r="H77" s="190"/>
      <c r="I77" s="190"/>
      <c r="J77" s="190"/>
      <c r="K77" s="190"/>
      <c r="L77" s="191"/>
      <c r="M77" s="74"/>
      <c r="N77" s="75">
        <f t="shared" si="2"/>
        <v>0</v>
      </c>
    </row>
    <row r="78" spans="2:14" ht="15" customHeight="1">
      <c r="B78" s="78"/>
      <c r="C78" s="79" t="s">
        <v>40</v>
      </c>
      <c r="D78" s="189" t="s">
        <v>99</v>
      </c>
      <c r="E78" s="190"/>
      <c r="F78" s="190"/>
      <c r="G78" s="190"/>
      <c r="H78" s="190"/>
      <c r="I78" s="190"/>
      <c r="J78" s="190"/>
      <c r="K78" s="190"/>
      <c r="L78" s="191"/>
      <c r="M78" s="74"/>
      <c r="N78" s="75">
        <f t="shared" si="2"/>
        <v>0</v>
      </c>
    </row>
    <row r="79" spans="2:14" ht="15" customHeight="1">
      <c r="B79" s="80"/>
      <c r="C79" s="81" t="s">
        <v>42</v>
      </c>
      <c r="D79" s="201" t="s">
        <v>100</v>
      </c>
      <c r="E79" s="202"/>
      <c r="F79" s="202"/>
      <c r="G79" s="202"/>
      <c r="H79" s="202"/>
      <c r="I79" s="202"/>
      <c r="J79" s="202"/>
      <c r="K79" s="202"/>
      <c r="L79" s="203"/>
      <c r="M79" s="74"/>
      <c r="N79" s="75">
        <f t="shared" si="2"/>
        <v>0</v>
      </c>
    </row>
    <row r="80" spans="2:14" ht="17.45">
      <c r="B80" s="67" t="s">
        <v>101</v>
      </c>
      <c r="C80" s="68"/>
      <c r="D80" s="82"/>
      <c r="E80" s="82"/>
      <c r="F80" s="82"/>
      <c r="G80" s="82"/>
      <c r="H80" s="82"/>
      <c r="I80" s="82"/>
      <c r="J80" s="82"/>
      <c r="K80" s="82"/>
      <c r="L80" s="82"/>
      <c r="M80" s="70" t="s">
        <v>21</v>
      </c>
      <c r="N80" s="71"/>
    </row>
    <row r="81" spans="2:14" ht="30.6" customHeight="1">
      <c r="B81" s="72" t="s">
        <v>29</v>
      </c>
      <c r="C81" s="83"/>
      <c r="D81" s="192" t="s">
        <v>102</v>
      </c>
      <c r="E81" s="193"/>
      <c r="F81" s="193"/>
      <c r="G81" s="193"/>
      <c r="H81" s="193"/>
      <c r="I81" s="193"/>
      <c r="J81" s="193"/>
      <c r="K81" s="193"/>
      <c r="L81" s="194"/>
      <c r="M81" s="74"/>
      <c r="N81" s="75">
        <f t="shared" si="2"/>
        <v>0</v>
      </c>
    </row>
    <row r="82" spans="2:14" ht="42.95" customHeight="1">
      <c r="B82" s="72" t="s">
        <v>31</v>
      </c>
      <c r="C82" s="84"/>
      <c r="D82" s="189" t="s">
        <v>103</v>
      </c>
      <c r="E82" s="190"/>
      <c r="F82" s="190"/>
      <c r="G82" s="190"/>
      <c r="H82" s="190"/>
      <c r="I82" s="190"/>
      <c r="J82" s="190"/>
      <c r="K82" s="190"/>
      <c r="L82" s="191"/>
      <c r="M82" s="74"/>
      <c r="N82" s="75">
        <f t="shared" si="2"/>
        <v>0</v>
      </c>
    </row>
    <row r="83" spans="2:14" ht="15" customHeight="1">
      <c r="B83" s="76" t="s">
        <v>33</v>
      </c>
      <c r="C83" s="77" t="s">
        <v>34</v>
      </c>
      <c r="D83" s="195" t="s">
        <v>104</v>
      </c>
      <c r="E83" s="196"/>
      <c r="F83" s="196"/>
      <c r="G83" s="196"/>
      <c r="H83" s="196"/>
      <c r="I83" s="196"/>
      <c r="J83" s="196"/>
      <c r="K83" s="196"/>
      <c r="L83" s="197"/>
      <c r="M83" s="74"/>
      <c r="N83" s="75">
        <f t="shared" si="2"/>
        <v>0</v>
      </c>
    </row>
    <row r="84" spans="2:14" ht="15" customHeight="1">
      <c r="B84" s="78"/>
      <c r="C84" s="79" t="s">
        <v>36</v>
      </c>
      <c r="D84" s="189" t="s">
        <v>105</v>
      </c>
      <c r="E84" s="190"/>
      <c r="F84" s="190"/>
      <c r="G84" s="190"/>
      <c r="H84" s="190"/>
      <c r="I84" s="190"/>
      <c r="J84" s="190"/>
      <c r="K84" s="190"/>
      <c r="L84" s="191"/>
      <c r="M84" s="74"/>
      <c r="N84" s="75">
        <f t="shared" si="2"/>
        <v>0</v>
      </c>
    </row>
    <row r="85" spans="2:14" ht="15" customHeight="1">
      <c r="B85" s="78"/>
      <c r="C85" s="79" t="s">
        <v>38</v>
      </c>
      <c r="D85" s="189" t="s">
        <v>106</v>
      </c>
      <c r="E85" s="190"/>
      <c r="F85" s="190"/>
      <c r="G85" s="190"/>
      <c r="H85" s="190"/>
      <c r="I85" s="190"/>
      <c r="J85" s="190"/>
      <c r="K85" s="190"/>
      <c r="L85" s="191"/>
      <c r="M85" s="74"/>
      <c r="N85" s="75">
        <f t="shared" si="2"/>
        <v>0</v>
      </c>
    </row>
    <row r="86" spans="2:14" ht="15" customHeight="1">
      <c r="B86" s="78"/>
      <c r="C86" s="79" t="s">
        <v>40</v>
      </c>
      <c r="D86" s="189" t="s">
        <v>107</v>
      </c>
      <c r="E86" s="190"/>
      <c r="F86" s="190"/>
      <c r="G86" s="190"/>
      <c r="H86" s="190"/>
      <c r="I86" s="190"/>
      <c r="J86" s="190"/>
      <c r="K86" s="190"/>
      <c r="L86" s="191"/>
      <c r="M86" s="74"/>
      <c r="N86" s="75">
        <f t="shared" si="2"/>
        <v>0</v>
      </c>
    </row>
    <row r="87" spans="2:14" ht="15" customHeight="1">
      <c r="B87" s="80"/>
      <c r="C87" s="81" t="s">
        <v>42</v>
      </c>
      <c r="D87" s="201" t="s">
        <v>108</v>
      </c>
      <c r="E87" s="202"/>
      <c r="F87" s="202"/>
      <c r="G87" s="202"/>
      <c r="H87" s="202"/>
      <c r="I87" s="202"/>
      <c r="J87" s="202"/>
      <c r="K87" s="202"/>
      <c r="L87" s="203"/>
      <c r="M87" s="74"/>
      <c r="N87" s="75">
        <f t="shared" si="2"/>
        <v>0</v>
      </c>
    </row>
    <row r="88" spans="2:14" ht="17.45">
      <c r="B88" s="67" t="s">
        <v>109</v>
      </c>
      <c r="C88" s="68"/>
      <c r="D88" s="82"/>
      <c r="E88" s="82"/>
      <c r="F88" s="82"/>
      <c r="G88" s="82"/>
      <c r="H88" s="82"/>
      <c r="I88" s="82"/>
      <c r="J88" s="82"/>
      <c r="K88" s="82"/>
      <c r="L88" s="82"/>
      <c r="M88" s="70" t="s">
        <v>21</v>
      </c>
      <c r="N88" s="71"/>
    </row>
    <row r="89" spans="2:14" ht="30" customHeight="1">
      <c r="B89" s="72" t="s">
        <v>29</v>
      </c>
      <c r="C89" s="83"/>
      <c r="D89" s="192" t="s">
        <v>110</v>
      </c>
      <c r="E89" s="193"/>
      <c r="F89" s="193"/>
      <c r="G89" s="193"/>
      <c r="H89" s="193"/>
      <c r="I89" s="193"/>
      <c r="J89" s="193"/>
      <c r="K89" s="193"/>
      <c r="L89" s="194"/>
      <c r="M89" s="74"/>
      <c r="N89" s="75">
        <f t="shared" si="2"/>
        <v>0</v>
      </c>
    </row>
    <row r="90" spans="2:14" ht="30" customHeight="1">
      <c r="B90" s="72" t="s">
        <v>31</v>
      </c>
      <c r="C90" s="84"/>
      <c r="D90" s="189" t="s">
        <v>111</v>
      </c>
      <c r="E90" s="190"/>
      <c r="F90" s="190"/>
      <c r="G90" s="190"/>
      <c r="H90" s="190"/>
      <c r="I90" s="190"/>
      <c r="J90" s="190"/>
      <c r="K90" s="190"/>
      <c r="L90" s="191"/>
      <c r="M90" s="74"/>
      <c r="N90" s="75">
        <f t="shared" si="2"/>
        <v>0</v>
      </c>
    </row>
    <row r="91" spans="2:14" ht="15" customHeight="1">
      <c r="B91" s="76" t="s">
        <v>33</v>
      </c>
      <c r="C91" s="77" t="s">
        <v>34</v>
      </c>
      <c r="D91" s="195" t="s">
        <v>112</v>
      </c>
      <c r="E91" s="196"/>
      <c r="F91" s="196"/>
      <c r="G91" s="196"/>
      <c r="H91" s="196"/>
      <c r="I91" s="196"/>
      <c r="J91" s="196"/>
      <c r="K91" s="196"/>
      <c r="L91" s="197"/>
      <c r="M91" s="74"/>
      <c r="N91" s="75">
        <f t="shared" si="2"/>
        <v>0</v>
      </c>
    </row>
    <row r="92" spans="2:14" ht="15" customHeight="1">
      <c r="B92" s="78"/>
      <c r="C92" s="79" t="s">
        <v>36</v>
      </c>
      <c r="D92" s="189" t="s">
        <v>113</v>
      </c>
      <c r="E92" s="190"/>
      <c r="F92" s="190"/>
      <c r="G92" s="190"/>
      <c r="H92" s="190"/>
      <c r="I92" s="190"/>
      <c r="J92" s="190"/>
      <c r="K92" s="190"/>
      <c r="L92" s="191"/>
      <c r="M92" s="74"/>
      <c r="N92" s="75">
        <f t="shared" si="2"/>
        <v>0</v>
      </c>
    </row>
    <row r="93" spans="2:14" ht="15" customHeight="1">
      <c r="B93" s="78"/>
      <c r="C93" s="79" t="s">
        <v>38</v>
      </c>
      <c r="D93" s="189" t="s">
        <v>114</v>
      </c>
      <c r="E93" s="190"/>
      <c r="F93" s="190"/>
      <c r="G93" s="190"/>
      <c r="H93" s="190"/>
      <c r="I93" s="190"/>
      <c r="J93" s="190"/>
      <c r="K93" s="190"/>
      <c r="L93" s="191"/>
      <c r="M93" s="74"/>
      <c r="N93" s="75">
        <f t="shared" si="2"/>
        <v>0</v>
      </c>
    </row>
    <row r="94" spans="2:14" ht="27" customHeight="1">
      <c r="B94" s="78"/>
      <c r="C94" s="79" t="s">
        <v>40</v>
      </c>
      <c r="D94" s="189" t="s">
        <v>115</v>
      </c>
      <c r="E94" s="190"/>
      <c r="F94" s="190"/>
      <c r="G94" s="190"/>
      <c r="H94" s="190"/>
      <c r="I94" s="190"/>
      <c r="J94" s="190"/>
      <c r="K94" s="190"/>
      <c r="L94" s="191"/>
      <c r="M94" s="74"/>
      <c r="N94" s="75">
        <f t="shared" si="2"/>
        <v>0</v>
      </c>
    </row>
    <row r="95" spans="2:14" ht="27" customHeight="1">
      <c r="B95" s="80"/>
      <c r="C95" s="81" t="s">
        <v>42</v>
      </c>
      <c r="D95" s="201" t="s">
        <v>116</v>
      </c>
      <c r="E95" s="202"/>
      <c r="F95" s="202"/>
      <c r="G95" s="202"/>
      <c r="H95" s="202"/>
      <c r="I95" s="202"/>
      <c r="J95" s="202"/>
      <c r="K95" s="202"/>
      <c r="L95" s="203"/>
      <c r="M95" s="74"/>
      <c r="N95" s="75">
        <f t="shared" si="2"/>
        <v>0</v>
      </c>
    </row>
    <row r="96" spans="2:14" ht="17.45">
      <c r="B96" s="67" t="s">
        <v>117</v>
      </c>
      <c r="C96" s="68"/>
      <c r="D96" s="82"/>
      <c r="E96" s="82"/>
      <c r="F96" s="82"/>
      <c r="G96" s="82"/>
      <c r="H96" s="82"/>
      <c r="I96" s="82"/>
      <c r="J96" s="82"/>
      <c r="K96" s="82"/>
      <c r="L96" s="82"/>
      <c r="M96" s="70" t="s">
        <v>21</v>
      </c>
      <c r="N96" s="71"/>
    </row>
    <row r="97" spans="2:14" ht="30" customHeight="1">
      <c r="B97" s="72" t="s">
        <v>29</v>
      </c>
      <c r="C97" s="83"/>
      <c r="D97" s="204" t="s">
        <v>118</v>
      </c>
      <c r="E97" s="205"/>
      <c r="F97" s="205"/>
      <c r="G97" s="205"/>
      <c r="H97" s="205"/>
      <c r="I97" s="205"/>
      <c r="J97" s="205"/>
      <c r="K97" s="205"/>
      <c r="L97" s="206"/>
      <c r="M97" s="74"/>
      <c r="N97" s="75">
        <f t="shared" si="2"/>
        <v>0</v>
      </c>
    </row>
    <row r="98" spans="2:14" ht="30" customHeight="1">
      <c r="B98" s="72" t="s">
        <v>31</v>
      </c>
      <c r="C98" s="84"/>
      <c r="D98" s="198" t="s">
        <v>119</v>
      </c>
      <c r="E98" s="199"/>
      <c r="F98" s="199"/>
      <c r="G98" s="199"/>
      <c r="H98" s="199"/>
      <c r="I98" s="199"/>
      <c r="J98" s="199"/>
      <c r="K98" s="199"/>
      <c r="L98" s="200"/>
      <c r="M98" s="74"/>
      <c r="N98" s="75">
        <f t="shared" si="2"/>
        <v>0</v>
      </c>
    </row>
    <row r="99" spans="2:14" ht="15" customHeight="1">
      <c r="B99" s="76" t="s">
        <v>33</v>
      </c>
      <c r="C99" s="77" t="s">
        <v>34</v>
      </c>
      <c r="D99" s="207" t="s">
        <v>120</v>
      </c>
      <c r="E99" s="208"/>
      <c r="F99" s="208"/>
      <c r="G99" s="208"/>
      <c r="H99" s="208"/>
      <c r="I99" s="208"/>
      <c r="J99" s="208"/>
      <c r="K99" s="208"/>
      <c r="L99" s="209"/>
      <c r="M99" s="74"/>
      <c r="N99" s="75">
        <f t="shared" si="2"/>
        <v>0</v>
      </c>
    </row>
    <row r="100" spans="2:14" ht="15" customHeight="1">
      <c r="B100" s="78"/>
      <c r="C100" s="79" t="s">
        <v>36</v>
      </c>
      <c r="D100" s="198" t="s">
        <v>121</v>
      </c>
      <c r="E100" s="199"/>
      <c r="F100" s="199"/>
      <c r="G100" s="199"/>
      <c r="H100" s="199"/>
      <c r="I100" s="199"/>
      <c r="J100" s="199"/>
      <c r="K100" s="199"/>
      <c r="L100" s="200"/>
      <c r="M100" s="74"/>
      <c r="N100" s="75">
        <f t="shared" si="2"/>
        <v>0</v>
      </c>
    </row>
    <row r="101" spans="2:14" ht="15" customHeight="1">
      <c r="B101" s="78"/>
      <c r="C101" s="79" t="s">
        <v>38</v>
      </c>
      <c r="D101" s="198" t="s">
        <v>122</v>
      </c>
      <c r="E101" s="199"/>
      <c r="F101" s="199"/>
      <c r="G101" s="199"/>
      <c r="H101" s="199"/>
      <c r="I101" s="199"/>
      <c r="J101" s="199"/>
      <c r="K101" s="199"/>
      <c r="L101" s="200"/>
      <c r="M101" s="74"/>
      <c r="N101" s="75">
        <f t="shared" si="2"/>
        <v>0</v>
      </c>
    </row>
    <row r="102" spans="2:14" ht="15" customHeight="1">
      <c r="B102" s="78"/>
      <c r="C102" s="79" t="s">
        <v>40</v>
      </c>
      <c r="D102" s="198" t="s">
        <v>123</v>
      </c>
      <c r="E102" s="199"/>
      <c r="F102" s="199"/>
      <c r="G102" s="199"/>
      <c r="H102" s="199"/>
      <c r="I102" s="199"/>
      <c r="J102" s="199"/>
      <c r="K102" s="199"/>
      <c r="L102" s="200"/>
      <c r="M102" s="74"/>
      <c r="N102" s="75">
        <f t="shared" si="2"/>
        <v>0</v>
      </c>
    </row>
    <row r="103" spans="2:14" ht="15" customHeight="1">
      <c r="B103" s="80"/>
      <c r="C103" s="81" t="s">
        <v>42</v>
      </c>
      <c r="D103" s="210" t="s">
        <v>124</v>
      </c>
      <c r="E103" s="211"/>
      <c r="F103" s="211"/>
      <c r="G103" s="211"/>
      <c r="H103" s="211"/>
      <c r="I103" s="211"/>
      <c r="J103" s="211"/>
      <c r="K103" s="211"/>
      <c r="L103" s="212"/>
      <c r="M103" s="74"/>
      <c r="N103" s="75">
        <f t="shared" si="2"/>
        <v>0</v>
      </c>
    </row>
    <row r="104" spans="2:14" ht="15" customHeight="1">
      <c r="B104" s="67" t="s">
        <v>125</v>
      </c>
      <c r="C104" s="68"/>
      <c r="D104" s="82"/>
      <c r="E104" s="82"/>
      <c r="F104" s="82"/>
      <c r="G104" s="82"/>
      <c r="H104" s="82"/>
      <c r="I104" s="82"/>
      <c r="J104" s="82"/>
      <c r="K104" s="82"/>
      <c r="L104" s="82"/>
      <c r="M104" s="70" t="s">
        <v>21</v>
      </c>
      <c r="N104" s="71"/>
    </row>
    <row r="105" spans="2:14" ht="30" customHeight="1">
      <c r="B105" s="72" t="s">
        <v>29</v>
      </c>
      <c r="C105" s="83"/>
      <c r="D105" s="204" t="s">
        <v>126</v>
      </c>
      <c r="E105" s="205"/>
      <c r="F105" s="205"/>
      <c r="G105" s="205"/>
      <c r="H105" s="205"/>
      <c r="I105" s="205"/>
      <c r="J105" s="205"/>
      <c r="K105" s="205"/>
      <c r="L105" s="206"/>
      <c r="M105" s="74"/>
      <c r="N105" s="75">
        <f t="shared" ref="N105:N111" si="3">M105</f>
        <v>0</v>
      </c>
    </row>
    <row r="106" spans="2:14" ht="42" customHeight="1">
      <c r="B106" s="72" t="s">
        <v>31</v>
      </c>
      <c r="C106" s="84"/>
      <c r="D106" s="198" t="s">
        <v>127</v>
      </c>
      <c r="E106" s="199"/>
      <c r="F106" s="199"/>
      <c r="G106" s="199"/>
      <c r="H106" s="199"/>
      <c r="I106" s="199"/>
      <c r="J106" s="199"/>
      <c r="K106" s="199"/>
      <c r="L106" s="200"/>
      <c r="M106" s="74"/>
      <c r="N106" s="75">
        <f t="shared" si="3"/>
        <v>0</v>
      </c>
    </row>
    <row r="107" spans="2:14" ht="30" customHeight="1">
      <c r="B107" s="76" t="s">
        <v>33</v>
      </c>
      <c r="C107" s="77" t="s">
        <v>34</v>
      </c>
      <c r="D107" s="207" t="s">
        <v>128</v>
      </c>
      <c r="E107" s="208"/>
      <c r="F107" s="208"/>
      <c r="G107" s="208"/>
      <c r="H107" s="208"/>
      <c r="I107" s="208"/>
      <c r="J107" s="208"/>
      <c r="K107" s="208"/>
      <c r="L107" s="209"/>
      <c r="M107" s="74"/>
      <c r="N107" s="75">
        <f t="shared" si="3"/>
        <v>0</v>
      </c>
    </row>
    <row r="108" spans="2:14" ht="15" customHeight="1">
      <c r="B108" s="78"/>
      <c r="C108" s="79" t="s">
        <v>36</v>
      </c>
      <c r="D108" s="198" t="s">
        <v>129</v>
      </c>
      <c r="E108" s="199"/>
      <c r="F108" s="199"/>
      <c r="G108" s="199"/>
      <c r="H108" s="199"/>
      <c r="I108" s="199"/>
      <c r="J108" s="199"/>
      <c r="K108" s="199"/>
      <c r="L108" s="200"/>
      <c r="M108" s="74"/>
      <c r="N108" s="75">
        <f t="shared" si="3"/>
        <v>0</v>
      </c>
    </row>
    <row r="109" spans="2:14" ht="30.95" customHeight="1">
      <c r="B109" s="78"/>
      <c r="C109" s="79" t="s">
        <v>38</v>
      </c>
      <c r="D109" s="198" t="s">
        <v>130</v>
      </c>
      <c r="E109" s="199"/>
      <c r="F109" s="199"/>
      <c r="G109" s="199"/>
      <c r="H109" s="199"/>
      <c r="I109" s="199"/>
      <c r="J109" s="199"/>
      <c r="K109" s="199"/>
      <c r="L109" s="200"/>
      <c r="M109" s="74"/>
      <c r="N109" s="75">
        <f t="shared" si="3"/>
        <v>0</v>
      </c>
    </row>
    <row r="110" spans="2:14" ht="15" customHeight="1">
      <c r="B110" s="78"/>
      <c r="C110" s="79" t="s">
        <v>40</v>
      </c>
      <c r="D110" s="198" t="s">
        <v>131</v>
      </c>
      <c r="E110" s="199"/>
      <c r="F110" s="199"/>
      <c r="G110" s="199"/>
      <c r="H110" s="199"/>
      <c r="I110" s="199"/>
      <c r="J110" s="199"/>
      <c r="K110" s="199"/>
      <c r="L110" s="200"/>
      <c r="M110" s="74"/>
      <c r="N110" s="75">
        <f t="shared" si="3"/>
        <v>0</v>
      </c>
    </row>
    <row r="111" spans="2:14" ht="31.35" customHeight="1">
      <c r="B111" s="80"/>
      <c r="C111" s="81" t="s">
        <v>42</v>
      </c>
      <c r="D111" s="210" t="s">
        <v>132</v>
      </c>
      <c r="E111" s="211"/>
      <c r="F111" s="211"/>
      <c r="G111" s="211"/>
      <c r="H111" s="211"/>
      <c r="I111" s="211"/>
      <c r="J111" s="211"/>
      <c r="K111" s="211"/>
      <c r="L111" s="212"/>
      <c r="M111" s="74"/>
      <c r="N111" s="75">
        <f t="shared" si="3"/>
        <v>0</v>
      </c>
    </row>
    <row r="112" spans="2:14" ht="17.45">
      <c r="B112" s="67" t="s">
        <v>133</v>
      </c>
      <c r="C112" s="68"/>
      <c r="D112" s="82"/>
      <c r="E112" s="82"/>
      <c r="F112" s="82"/>
      <c r="G112" s="82"/>
      <c r="H112" s="82"/>
      <c r="I112" s="82"/>
      <c r="J112" s="82"/>
      <c r="K112" s="82"/>
      <c r="L112" s="82"/>
      <c r="M112" s="70" t="s">
        <v>21</v>
      </c>
      <c r="N112" s="71"/>
    </row>
    <row r="113" spans="2:14" ht="30" customHeight="1">
      <c r="B113" s="72" t="s">
        <v>29</v>
      </c>
      <c r="C113" s="83"/>
      <c r="D113" s="192" t="s">
        <v>134</v>
      </c>
      <c r="E113" s="193"/>
      <c r="F113" s="193"/>
      <c r="G113" s="193"/>
      <c r="H113" s="193"/>
      <c r="I113" s="193"/>
      <c r="J113" s="193"/>
      <c r="K113" s="193"/>
      <c r="L113" s="194"/>
      <c r="M113" s="74"/>
      <c r="N113" s="75">
        <f t="shared" si="2"/>
        <v>0</v>
      </c>
    </row>
    <row r="114" spans="2:14" ht="30" customHeight="1">
      <c r="B114" s="72" t="s">
        <v>31</v>
      </c>
      <c r="C114" s="84"/>
      <c r="D114" s="189" t="s">
        <v>135</v>
      </c>
      <c r="E114" s="190"/>
      <c r="F114" s="190"/>
      <c r="G114" s="190"/>
      <c r="H114" s="190"/>
      <c r="I114" s="190"/>
      <c r="J114" s="190"/>
      <c r="K114" s="190"/>
      <c r="L114" s="191"/>
      <c r="M114" s="74"/>
      <c r="N114" s="75">
        <f t="shared" si="2"/>
        <v>0</v>
      </c>
    </row>
    <row r="115" spans="2:14" ht="15" customHeight="1">
      <c r="B115" s="76" t="s">
        <v>33</v>
      </c>
      <c r="C115" s="77" t="s">
        <v>34</v>
      </c>
      <c r="D115" s="195" t="s">
        <v>136</v>
      </c>
      <c r="E115" s="196"/>
      <c r="F115" s="196"/>
      <c r="G115" s="196"/>
      <c r="H115" s="196"/>
      <c r="I115" s="196"/>
      <c r="J115" s="196"/>
      <c r="K115" s="196"/>
      <c r="L115" s="197"/>
      <c r="M115" s="74"/>
      <c r="N115" s="75">
        <f t="shared" si="2"/>
        <v>0</v>
      </c>
    </row>
    <row r="116" spans="2:14" ht="15" customHeight="1">
      <c r="B116" s="78"/>
      <c r="C116" s="79" t="s">
        <v>36</v>
      </c>
      <c r="D116" s="189" t="s">
        <v>137</v>
      </c>
      <c r="E116" s="190"/>
      <c r="F116" s="190"/>
      <c r="G116" s="190"/>
      <c r="H116" s="190"/>
      <c r="I116" s="190"/>
      <c r="J116" s="190"/>
      <c r="K116" s="190"/>
      <c r="L116" s="191"/>
      <c r="M116" s="74"/>
      <c r="N116" s="75">
        <f t="shared" si="2"/>
        <v>0</v>
      </c>
    </row>
    <row r="117" spans="2:14" ht="15" customHeight="1">
      <c r="B117" s="78"/>
      <c r="C117" s="79" t="s">
        <v>38</v>
      </c>
      <c r="D117" s="189" t="s">
        <v>138</v>
      </c>
      <c r="E117" s="190"/>
      <c r="F117" s="190"/>
      <c r="G117" s="190"/>
      <c r="H117" s="190"/>
      <c r="I117" s="190"/>
      <c r="J117" s="190"/>
      <c r="K117" s="190"/>
      <c r="L117" s="191"/>
      <c r="M117" s="74"/>
      <c r="N117" s="75">
        <f t="shared" si="2"/>
        <v>0</v>
      </c>
    </row>
    <row r="118" spans="2:14" ht="15" customHeight="1">
      <c r="B118" s="78"/>
      <c r="C118" s="79" t="s">
        <v>40</v>
      </c>
      <c r="D118" s="189" t="s">
        <v>139</v>
      </c>
      <c r="E118" s="190"/>
      <c r="F118" s="190"/>
      <c r="G118" s="190"/>
      <c r="H118" s="190"/>
      <c r="I118" s="190"/>
      <c r="J118" s="190"/>
      <c r="K118" s="190"/>
      <c r="L118" s="191"/>
      <c r="M118" s="74"/>
      <c r="N118" s="75">
        <f t="shared" si="2"/>
        <v>0</v>
      </c>
    </row>
    <row r="119" spans="2:14" ht="15" customHeight="1">
      <c r="B119" s="80"/>
      <c r="C119" s="81" t="s">
        <v>42</v>
      </c>
      <c r="D119" s="201" t="s">
        <v>140</v>
      </c>
      <c r="E119" s="202"/>
      <c r="F119" s="202"/>
      <c r="G119" s="202"/>
      <c r="H119" s="202"/>
      <c r="I119" s="202"/>
      <c r="J119" s="202"/>
      <c r="K119" s="202"/>
      <c r="L119" s="203"/>
      <c r="M119" s="74"/>
      <c r="N119" s="75">
        <f t="shared" si="2"/>
        <v>0</v>
      </c>
    </row>
    <row r="120" spans="2:14" ht="17.45">
      <c r="B120" s="67" t="s">
        <v>141</v>
      </c>
      <c r="C120" s="68"/>
      <c r="D120" s="82"/>
      <c r="E120" s="82"/>
      <c r="F120" s="82"/>
      <c r="G120" s="82"/>
      <c r="H120" s="82"/>
      <c r="I120" s="82"/>
      <c r="J120" s="82"/>
      <c r="K120" s="82"/>
      <c r="L120" s="82"/>
      <c r="M120" s="70" t="s">
        <v>21</v>
      </c>
      <c r="N120" s="71"/>
    </row>
    <row r="121" spans="2:14" ht="30" customHeight="1">
      <c r="B121" s="72" t="s">
        <v>29</v>
      </c>
      <c r="C121" s="83"/>
      <c r="D121" s="192" t="s">
        <v>142</v>
      </c>
      <c r="E121" s="193"/>
      <c r="F121" s="193"/>
      <c r="G121" s="193"/>
      <c r="H121" s="193"/>
      <c r="I121" s="193"/>
      <c r="J121" s="193"/>
      <c r="K121" s="193"/>
      <c r="L121" s="194"/>
      <c r="M121" s="74"/>
      <c r="N121" s="75">
        <f t="shared" si="2"/>
        <v>0</v>
      </c>
    </row>
    <row r="122" spans="2:14" ht="30" customHeight="1">
      <c r="B122" s="72" t="s">
        <v>31</v>
      </c>
      <c r="C122" s="84"/>
      <c r="D122" s="189" t="s">
        <v>143</v>
      </c>
      <c r="E122" s="190"/>
      <c r="F122" s="190"/>
      <c r="G122" s="190"/>
      <c r="H122" s="190"/>
      <c r="I122" s="190"/>
      <c r="J122" s="190"/>
      <c r="K122" s="190"/>
      <c r="L122" s="191"/>
      <c r="M122" s="74"/>
      <c r="N122" s="75">
        <f t="shared" si="2"/>
        <v>0</v>
      </c>
    </row>
    <row r="123" spans="2:14" ht="15" customHeight="1">
      <c r="B123" s="76" t="s">
        <v>33</v>
      </c>
      <c r="C123" s="77" t="s">
        <v>34</v>
      </c>
      <c r="D123" s="195" t="s">
        <v>144</v>
      </c>
      <c r="E123" s="196"/>
      <c r="F123" s="196"/>
      <c r="G123" s="196"/>
      <c r="H123" s="196"/>
      <c r="I123" s="196"/>
      <c r="J123" s="196"/>
      <c r="K123" s="196"/>
      <c r="L123" s="197"/>
      <c r="M123" s="74"/>
      <c r="N123" s="75">
        <f t="shared" si="2"/>
        <v>0</v>
      </c>
    </row>
    <row r="124" spans="2:14" ht="15" customHeight="1">
      <c r="B124" s="78"/>
      <c r="C124" s="79" t="s">
        <v>36</v>
      </c>
      <c r="D124" s="189" t="s">
        <v>145</v>
      </c>
      <c r="E124" s="190"/>
      <c r="F124" s="190"/>
      <c r="G124" s="190"/>
      <c r="H124" s="190"/>
      <c r="I124" s="190"/>
      <c r="J124" s="190"/>
      <c r="K124" s="190"/>
      <c r="L124" s="191"/>
      <c r="M124" s="74"/>
      <c r="N124" s="75">
        <f t="shared" si="2"/>
        <v>0</v>
      </c>
    </row>
    <row r="125" spans="2:14" ht="15" customHeight="1">
      <c r="B125" s="78"/>
      <c r="C125" s="79" t="s">
        <v>38</v>
      </c>
      <c r="D125" s="189" t="s">
        <v>146</v>
      </c>
      <c r="E125" s="190"/>
      <c r="F125" s="190"/>
      <c r="G125" s="190"/>
      <c r="H125" s="190"/>
      <c r="I125" s="190"/>
      <c r="J125" s="190"/>
      <c r="K125" s="190"/>
      <c r="L125" s="191"/>
      <c r="M125" s="74"/>
      <c r="N125" s="75">
        <f t="shared" si="2"/>
        <v>0</v>
      </c>
    </row>
    <row r="126" spans="2:14" ht="15" customHeight="1">
      <c r="B126" s="78"/>
      <c r="C126" s="79" t="s">
        <v>40</v>
      </c>
      <c r="D126" s="189" t="s">
        <v>147</v>
      </c>
      <c r="E126" s="190"/>
      <c r="F126" s="190"/>
      <c r="G126" s="190"/>
      <c r="H126" s="190"/>
      <c r="I126" s="190"/>
      <c r="J126" s="190"/>
      <c r="K126" s="190"/>
      <c r="L126" s="191"/>
      <c r="M126" s="74"/>
      <c r="N126" s="75">
        <f t="shared" si="2"/>
        <v>0</v>
      </c>
    </row>
    <row r="127" spans="2:14" ht="15" customHeight="1">
      <c r="B127" s="80"/>
      <c r="C127" s="81" t="s">
        <v>42</v>
      </c>
      <c r="D127" s="201" t="s">
        <v>148</v>
      </c>
      <c r="E127" s="202"/>
      <c r="F127" s="202"/>
      <c r="G127" s="202"/>
      <c r="H127" s="202"/>
      <c r="I127" s="202"/>
      <c r="J127" s="202"/>
      <c r="K127" s="202"/>
      <c r="L127" s="203"/>
      <c r="M127" s="74"/>
      <c r="N127" s="75">
        <f t="shared" si="2"/>
        <v>0</v>
      </c>
    </row>
    <row r="128" spans="2:14" ht="17.45">
      <c r="B128" s="67" t="s">
        <v>149</v>
      </c>
      <c r="C128" s="68"/>
      <c r="D128" s="82"/>
      <c r="E128" s="82"/>
      <c r="F128" s="82"/>
      <c r="G128" s="82"/>
      <c r="H128" s="82"/>
      <c r="I128" s="82"/>
      <c r="J128" s="82"/>
      <c r="K128" s="82"/>
      <c r="L128" s="82"/>
      <c r="M128" s="70" t="s">
        <v>21</v>
      </c>
      <c r="N128" s="71"/>
    </row>
    <row r="129" spans="2:14" ht="30" customHeight="1">
      <c r="B129" s="72" t="s">
        <v>29</v>
      </c>
      <c r="C129" s="83"/>
      <c r="D129" s="204" t="s">
        <v>150</v>
      </c>
      <c r="E129" s="205"/>
      <c r="F129" s="205"/>
      <c r="G129" s="205"/>
      <c r="H129" s="205"/>
      <c r="I129" s="205"/>
      <c r="J129" s="205"/>
      <c r="K129" s="205"/>
      <c r="L129" s="206"/>
      <c r="M129" s="74"/>
      <c r="N129" s="75">
        <f t="shared" si="2"/>
        <v>0</v>
      </c>
    </row>
    <row r="130" spans="2:14" ht="30" customHeight="1">
      <c r="B130" s="72" t="s">
        <v>31</v>
      </c>
      <c r="C130" s="84"/>
      <c r="D130" s="198" t="s">
        <v>151</v>
      </c>
      <c r="E130" s="199"/>
      <c r="F130" s="199"/>
      <c r="G130" s="199"/>
      <c r="H130" s="199"/>
      <c r="I130" s="199"/>
      <c r="J130" s="199"/>
      <c r="K130" s="199"/>
      <c r="L130" s="200"/>
      <c r="M130" s="74"/>
      <c r="N130" s="75">
        <f t="shared" si="2"/>
        <v>0</v>
      </c>
    </row>
    <row r="131" spans="2:14" ht="15" customHeight="1">
      <c r="B131" s="76" t="s">
        <v>33</v>
      </c>
      <c r="C131" s="77" t="s">
        <v>34</v>
      </c>
      <c r="D131" s="207" t="s">
        <v>152</v>
      </c>
      <c r="E131" s="208"/>
      <c r="F131" s="208"/>
      <c r="G131" s="208"/>
      <c r="H131" s="208"/>
      <c r="I131" s="208"/>
      <c r="J131" s="208"/>
      <c r="K131" s="208"/>
      <c r="L131" s="209"/>
      <c r="M131" s="74"/>
      <c r="N131" s="75">
        <f t="shared" si="2"/>
        <v>0</v>
      </c>
    </row>
    <row r="132" spans="2:14" ht="15" customHeight="1">
      <c r="B132" s="78"/>
      <c r="C132" s="79" t="s">
        <v>36</v>
      </c>
      <c r="D132" s="198" t="s">
        <v>153</v>
      </c>
      <c r="E132" s="199"/>
      <c r="F132" s="199"/>
      <c r="G132" s="199"/>
      <c r="H132" s="199"/>
      <c r="I132" s="199"/>
      <c r="J132" s="199"/>
      <c r="K132" s="199"/>
      <c r="L132" s="200"/>
      <c r="M132" s="74"/>
      <c r="N132" s="75">
        <f t="shared" si="2"/>
        <v>0</v>
      </c>
    </row>
    <row r="133" spans="2:14" ht="15" customHeight="1">
      <c r="B133" s="78"/>
      <c r="C133" s="79" t="s">
        <v>38</v>
      </c>
      <c r="D133" s="198" t="s">
        <v>154</v>
      </c>
      <c r="E133" s="199"/>
      <c r="F133" s="199"/>
      <c r="G133" s="199"/>
      <c r="H133" s="199"/>
      <c r="I133" s="199"/>
      <c r="J133" s="199"/>
      <c r="K133" s="199"/>
      <c r="L133" s="200"/>
      <c r="M133" s="74"/>
      <c r="N133" s="75">
        <f t="shared" si="2"/>
        <v>0</v>
      </c>
    </row>
    <row r="134" spans="2:14" ht="15" customHeight="1">
      <c r="B134" s="78"/>
      <c r="C134" s="79" t="s">
        <v>40</v>
      </c>
      <c r="D134" s="198" t="s">
        <v>155</v>
      </c>
      <c r="E134" s="199"/>
      <c r="F134" s="199"/>
      <c r="G134" s="199"/>
      <c r="H134" s="199"/>
      <c r="I134" s="199"/>
      <c r="J134" s="199"/>
      <c r="K134" s="199"/>
      <c r="L134" s="200"/>
      <c r="M134" s="74"/>
      <c r="N134" s="75">
        <f t="shared" si="2"/>
        <v>0</v>
      </c>
    </row>
    <row r="135" spans="2:14" ht="15" customHeight="1">
      <c r="B135" s="80"/>
      <c r="C135" s="81" t="s">
        <v>42</v>
      </c>
      <c r="D135" s="210" t="s">
        <v>156</v>
      </c>
      <c r="E135" s="211"/>
      <c r="F135" s="211"/>
      <c r="G135" s="211"/>
      <c r="H135" s="211"/>
      <c r="I135" s="211"/>
      <c r="J135" s="211"/>
      <c r="K135" s="211"/>
      <c r="L135" s="212"/>
      <c r="M135" s="74"/>
      <c r="N135" s="75">
        <f t="shared" si="2"/>
        <v>0</v>
      </c>
    </row>
    <row r="136" spans="2:14" ht="17.45">
      <c r="B136" s="61" t="s">
        <v>157</v>
      </c>
      <c r="C136" s="62"/>
      <c r="D136" s="85"/>
      <c r="E136" s="85"/>
      <c r="F136" s="86"/>
      <c r="G136" s="87"/>
      <c r="H136" s="87"/>
      <c r="I136" s="87"/>
      <c r="J136" s="87"/>
      <c r="K136" s="87"/>
      <c r="L136" s="87"/>
      <c r="M136" s="66"/>
      <c r="N136" s="65"/>
    </row>
    <row r="137" spans="2:14" ht="17.45">
      <c r="B137" s="67" t="s">
        <v>158</v>
      </c>
      <c r="C137" s="68"/>
      <c r="D137" s="82"/>
      <c r="E137" s="82"/>
      <c r="F137" s="82"/>
      <c r="G137" s="82"/>
      <c r="H137" s="82"/>
      <c r="I137" s="82"/>
      <c r="J137" s="82"/>
      <c r="K137" s="82"/>
      <c r="L137" s="82"/>
      <c r="M137" s="70" t="s">
        <v>21</v>
      </c>
      <c r="N137" s="71"/>
    </row>
    <row r="138" spans="2:14" ht="30" customHeight="1">
      <c r="B138" s="72" t="s">
        <v>29</v>
      </c>
      <c r="C138" s="83"/>
      <c r="D138" s="192" t="s">
        <v>159</v>
      </c>
      <c r="E138" s="193"/>
      <c r="F138" s="193"/>
      <c r="G138" s="193"/>
      <c r="H138" s="193"/>
      <c r="I138" s="193"/>
      <c r="J138" s="193"/>
      <c r="K138" s="193"/>
      <c r="L138" s="194"/>
      <c r="M138" s="74"/>
      <c r="N138" s="75">
        <f t="shared" ref="N138:N168" si="4">M138</f>
        <v>0</v>
      </c>
    </row>
    <row r="139" spans="2:14" ht="30" customHeight="1">
      <c r="B139" s="72" t="s">
        <v>31</v>
      </c>
      <c r="C139" s="84"/>
      <c r="D139" s="189" t="s">
        <v>160</v>
      </c>
      <c r="E139" s="190"/>
      <c r="F139" s="190"/>
      <c r="G139" s="190"/>
      <c r="H139" s="190"/>
      <c r="I139" s="190"/>
      <c r="J139" s="190"/>
      <c r="K139" s="190"/>
      <c r="L139" s="191"/>
      <c r="M139" s="74"/>
      <c r="N139" s="75">
        <f t="shared" si="4"/>
        <v>0</v>
      </c>
    </row>
    <row r="140" spans="2:14" ht="15" customHeight="1">
      <c r="B140" s="76" t="s">
        <v>33</v>
      </c>
      <c r="C140" s="77" t="s">
        <v>34</v>
      </c>
      <c r="D140" s="195" t="s">
        <v>161</v>
      </c>
      <c r="E140" s="196"/>
      <c r="F140" s="196"/>
      <c r="G140" s="196"/>
      <c r="H140" s="196"/>
      <c r="I140" s="196"/>
      <c r="J140" s="196"/>
      <c r="K140" s="196"/>
      <c r="L140" s="197"/>
      <c r="M140" s="74"/>
      <c r="N140" s="75">
        <f t="shared" si="4"/>
        <v>0</v>
      </c>
    </row>
    <row r="141" spans="2:14" ht="15" customHeight="1">
      <c r="B141" s="78"/>
      <c r="C141" s="79" t="s">
        <v>36</v>
      </c>
      <c r="D141" s="189" t="s">
        <v>162</v>
      </c>
      <c r="E141" s="190"/>
      <c r="F141" s="190"/>
      <c r="G141" s="190"/>
      <c r="H141" s="190"/>
      <c r="I141" s="190"/>
      <c r="J141" s="190"/>
      <c r="K141" s="190"/>
      <c r="L141" s="191"/>
      <c r="M141" s="74"/>
      <c r="N141" s="75">
        <f t="shared" si="4"/>
        <v>0</v>
      </c>
    </row>
    <row r="142" spans="2:14" ht="15" customHeight="1">
      <c r="B142" s="78"/>
      <c r="C142" s="79" t="s">
        <v>38</v>
      </c>
      <c r="D142" s="189" t="s">
        <v>163</v>
      </c>
      <c r="E142" s="190"/>
      <c r="F142" s="190"/>
      <c r="G142" s="190"/>
      <c r="H142" s="190"/>
      <c r="I142" s="190"/>
      <c r="J142" s="190"/>
      <c r="K142" s="190"/>
      <c r="L142" s="191"/>
      <c r="M142" s="74"/>
      <c r="N142" s="75">
        <f t="shared" si="4"/>
        <v>0</v>
      </c>
    </row>
    <row r="143" spans="2:14" ht="15" customHeight="1">
      <c r="B143" s="78"/>
      <c r="C143" s="79" t="s">
        <v>40</v>
      </c>
      <c r="D143" s="189" t="s">
        <v>164</v>
      </c>
      <c r="E143" s="190"/>
      <c r="F143" s="190"/>
      <c r="G143" s="190"/>
      <c r="H143" s="190"/>
      <c r="I143" s="190"/>
      <c r="J143" s="190"/>
      <c r="K143" s="190"/>
      <c r="L143" s="191"/>
      <c r="M143" s="74"/>
      <c r="N143" s="75">
        <f t="shared" si="4"/>
        <v>0</v>
      </c>
    </row>
    <row r="144" spans="2:14" ht="15" customHeight="1">
      <c r="B144" s="80"/>
      <c r="C144" s="81" t="s">
        <v>42</v>
      </c>
      <c r="D144" s="201" t="s">
        <v>165</v>
      </c>
      <c r="E144" s="202"/>
      <c r="F144" s="202"/>
      <c r="G144" s="202"/>
      <c r="H144" s="202"/>
      <c r="I144" s="202"/>
      <c r="J144" s="202"/>
      <c r="K144" s="202"/>
      <c r="L144" s="203"/>
      <c r="M144" s="74"/>
      <c r="N144" s="75">
        <f t="shared" si="4"/>
        <v>0</v>
      </c>
    </row>
    <row r="145" spans="2:14" ht="17.45">
      <c r="B145" s="67" t="s">
        <v>166</v>
      </c>
      <c r="C145" s="68"/>
      <c r="D145" s="82"/>
      <c r="E145" s="82"/>
      <c r="F145" s="82"/>
      <c r="G145" s="82"/>
      <c r="H145" s="82"/>
      <c r="I145" s="82"/>
      <c r="J145" s="82"/>
      <c r="K145" s="82"/>
      <c r="L145" s="82"/>
      <c r="M145" s="70" t="s">
        <v>21</v>
      </c>
      <c r="N145" s="71"/>
    </row>
    <row r="146" spans="2:14" ht="30" customHeight="1">
      <c r="B146" s="72" t="s">
        <v>29</v>
      </c>
      <c r="C146" s="83"/>
      <c r="D146" s="192" t="s">
        <v>167</v>
      </c>
      <c r="E146" s="193"/>
      <c r="F146" s="193"/>
      <c r="G146" s="193"/>
      <c r="H146" s="193"/>
      <c r="I146" s="193"/>
      <c r="J146" s="193"/>
      <c r="K146" s="193"/>
      <c r="L146" s="194"/>
      <c r="M146" s="74"/>
      <c r="N146" s="75">
        <f t="shared" si="4"/>
        <v>0</v>
      </c>
    </row>
    <row r="147" spans="2:14" ht="31.35" customHeight="1">
      <c r="B147" s="72" t="s">
        <v>31</v>
      </c>
      <c r="C147" s="84"/>
      <c r="D147" s="189" t="s">
        <v>168</v>
      </c>
      <c r="E147" s="190"/>
      <c r="F147" s="190"/>
      <c r="G147" s="190"/>
      <c r="H147" s="190"/>
      <c r="I147" s="190"/>
      <c r="J147" s="190"/>
      <c r="K147" s="190"/>
      <c r="L147" s="191"/>
      <c r="M147" s="74"/>
      <c r="N147" s="75">
        <f t="shared" si="4"/>
        <v>0</v>
      </c>
    </row>
    <row r="148" spans="2:14" ht="15" customHeight="1">
      <c r="B148" s="76" t="s">
        <v>33</v>
      </c>
      <c r="C148" s="77" t="s">
        <v>34</v>
      </c>
      <c r="D148" s="195" t="s">
        <v>169</v>
      </c>
      <c r="E148" s="196"/>
      <c r="F148" s="196"/>
      <c r="G148" s="196"/>
      <c r="H148" s="196"/>
      <c r="I148" s="196"/>
      <c r="J148" s="196"/>
      <c r="K148" s="196"/>
      <c r="L148" s="197"/>
      <c r="M148" s="74"/>
      <c r="N148" s="75">
        <f t="shared" si="4"/>
        <v>0</v>
      </c>
    </row>
    <row r="149" spans="2:14" ht="15" customHeight="1">
      <c r="B149" s="78"/>
      <c r="C149" s="79" t="s">
        <v>36</v>
      </c>
      <c r="D149" s="189" t="s">
        <v>170</v>
      </c>
      <c r="E149" s="190"/>
      <c r="F149" s="190"/>
      <c r="G149" s="190"/>
      <c r="H149" s="190"/>
      <c r="I149" s="190"/>
      <c r="J149" s="190"/>
      <c r="K149" s="190"/>
      <c r="L149" s="191"/>
      <c r="M149" s="74"/>
      <c r="N149" s="75">
        <f t="shared" si="4"/>
        <v>0</v>
      </c>
    </row>
    <row r="150" spans="2:14" ht="15" customHeight="1">
      <c r="B150" s="78"/>
      <c r="C150" s="79" t="s">
        <v>38</v>
      </c>
      <c r="D150" s="189" t="s">
        <v>171</v>
      </c>
      <c r="E150" s="190"/>
      <c r="F150" s="190"/>
      <c r="G150" s="190"/>
      <c r="H150" s="190"/>
      <c r="I150" s="190"/>
      <c r="J150" s="190"/>
      <c r="K150" s="190"/>
      <c r="L150" s="191"/>
      <c r="M150" s="74"/>
      <c r="N150" s="75">
        <f t="shared" si="4"/>
        <v>0</v>
      </c>
    </row>
    <row r="151" spans="2:14" ht="26.1" customHeight="1">
      <c r="B151" s="78"/>
      <c r="C151" s="79" t="s">
        <v>40</v>
      </c>
      <c r="D151" s="189" t="s">
        <v>172</v>
      </c>
      <c r="E151" s="190"/>
      <c r="F151" s="190"/>
      <c r="G151" s="190"/>
      <c r="H151" s="190"/>
      <c r="I151" s="190"/>
      <c r="J151" s="190"/>
      <c r="K151" s="190"/>
      <c r="L151" s="191"/>
      <c r="M151" s="74"/>
      <c r="N151" s="75">
        <f t="shared" si="4"/>
        <v>0</v>
      </c>
    </row>
    <row r="152" spans="2:14" ht="15" customHeight="1">
      <c r="B152" s="80"/>
      <c r="C152" s="81" t="s">
        <v>42</v>
      </c>
      <c r="D152" s="201" t="s">
        <v>173</v>
      </c>
      <c r="E152" s="202"/>
      <c r="F152" s="202"/>
      <c r="G152" s="202"/>
      <c r="H152" s="202"/>
      <c r="I152" s="202"/>
      <c r="J152" s="202"/>
      <c r="K152" s="202"/>
      <c r="L152" s="203"/>
      <c r="M152" s="74"/>
      <c r="N152" s="75">
        <f t="shared" si="4"/>
        <v>0</v>
      </c>
    </row>
    <row r="153" spans="2:14" ht="17.45">
      <c r="B153" s="67" t="s">
        <v>174</v>
      </c>
      <c r="C153" s="68"/>
      <c r="D153" s="82"/>
      <c r="E153" s="82"/>
      <c r="F153" s="82"/>
      <c r="G153" s="82"/>
      <c r="H153" s="82"/>
      <c r="I153" s="82"/>
      <c r="J153" s="82"/>
      <c r="K153" s="82"/>
      <c r="L153" s="82"/>
      <c r="M153" s="70" t="s">
        <v>21</v>
      </c>
      <c r="N153" s="71"/>
    </row>
    <row r="154" spans="2:14" ht="30" customHeight="1">
      <c r="B154" s="72" t="s">
        <v>29</v>
      </c>
      <c r="C154" s="83"/>
      <c r="D154" s="192" t="s">
        <v>175</v>
      </c>
      <c r="E154" s="193"/>
      <c r="F154" s="193"/>
      <c r="G154" s="193"/>
      <c r="H154" s="193"/>
      <c r="I154" s="193"/>
      <c r="J154" s="193"/>
      <c r="K154" s="193"/>
      <c r="L154" s="194"/>
      <c r="M154" s="74"/>
      <c r="N154" s="75">
        <f t="shared" si="4"/>
        <v>0</v>
      </c>
    </row>
    <row r="155" spans="2:14" ht="30" customHeight="1">
      <c r="B155" s="72" t="s">
        <v>31</v>
      </c>
      <c r="C155" s="84"/>
      <c r="D155" s="189" t="s">
        <v>176</v>
      </c>
      <c r="E155" s="190"/>
      <c r="F155" s="190"/>
      <c r="G155" s="190"/>
      <c r="H155" s="190"/>
      <c r="I155" s="190"/>
      <c r="J155" s="190"/>
      <c r="K155" s="190"/>
      <c r="L155" s="191"/>
      <c r="M155" s="74"/>
      <c r="N155" s="75">
        <f t="shared" si="4"/>
        <v>0</v>
      </c>
    </row>
    <row r="156" spans="2:14" ht="15" customHeight="1">
      <c r="B156" s="76" t="s">
        <v>33</v>
      </c>
      <c r="C156" s="77" t="s">
        <v>34</v>
      </c>
      <c r="D156" s="195" t="s">
        <v>177</v>
      </c>
      <c r="E156" s="196"/>
      <c r="F156" s="196"/>
      <c r="G156" s="196"/>
      <c r="H156" s="196"/>
      <c r="I156" s="196"/>
      <c r="J156" s="196"/>
      <c r="K156" s="196"/>
      <c r="L156" s="197"/>
      <c r="M156" s="74"/>
      <c r="N156" s="75">
        <f t="shared" si="4"/>
        <v>0</v>
      </c>
    </row>
    <row r="157" spans="2:14" ht="15" customHeight="1">
      <c r="B157" s="78"/>
      <c r="C157" s="79" t="s">
        <v>36</v>
      </c>
      <c r="D157" s="189" t="s">
        <v>178</v>
      </c>
      <c r="E157" s="190"/>
      <c r="F157" s="190"/>
      <c r="G157" s="190"/>
      <c r="H157" s="190"/>
      <c r="I157" s="190"/>
      <c r="J157" s="190"/>
      <c r="K157" s="190"/>
      <c r="L157" s="191"/>
      <c r="M157" s="74"/>
      <c r="N157" s="75">
        <f t="shared" si="4"/>
        <v>0</v>
      </c>
    </row>
    <row r="158" spans="2:14" ht="15" customHeight="1">
      <c r="B158" s="78"/>
      <c r="C158" s="79" t="s">
        <v>38</v>
      </c>
      <c r="D158" s="189" t="s">
        <v>179</v>
      </c>
      <c r="E158" s="190"/>
      <c r="F158" s="190"/>
      <c r="G158" s="190"/>
      <c r="H158" s="190"/>
      <c r="I158" s="190"/>
      <c r="J158" s="190"/>
      <c r="K158" s="190"/>
      <c r="L158" s="191"/>
      <c r="M158" s="74"/>
      <c r="N158" s="75">
        <f t="shared" si="4"/>
        <v>0</v>
      </c>
    </row>
    <row r="159" spans="2:14" ht="15" customHeight="1">
      <c r="B159" s="78"/>
      <c r="C159" s="79" t="s">
        <v>40</v>
      </c>
      <c r="D159" s="189" t="s">
        <v>180</v>
      </c>
      <c r="E159" s="190"/>
      <c r="F159" s="190"/>
      <c r="G159" s="190"/>
      <c r="H159" s="190"/>
      <c r="I159" s="190"/>
      <c r="J159" s="190"/>
      <c r="K159" s="190"/>
      <c r="L159" s="191"/>
      <c r="M159" s="74"/>
      <c r="N159" s="75">
        <f t="shared" si="4"/>
        <v>0</v>
      </c>
    </row>
    <row r="160" spans="2:14" ht="15" customHeight="1">
      <c r="B160" s="80"/>
      <c r="C160" s="81" t="s">
        <v>42</v>
      </c>
      <c r="D160" s="201" t="s">
        <v>181</v>
      </c>
      <c r="E160" s="202"/>
      <c r="F160" s="202"/>
      <c r="G160" s="202"/>
      <c r="H160" s="202"/>
      <c r="I160" s="202"/>
      <c r="J160" s="202"/>
      <c r="K160" s="202"/>
      <c r="L160" s="203"/>
      <c r="M160" s="74"/>
      <c r="N160" s="75">
        <f t="shared" si="4"/>
        <v>0</v>
      </c>
    </row>
    <row r="161" spans="2:14" ht="17.45">
      <c r="B161" s="67" t="s">
        <v>182</v>
      </c>
      <c r="C161" s="68"/>
      <c r="D161" s="82"/>
      <c r="E161" s="82"/>
      <c r="F161" s="82"/>
      <c r="G161" s="82"/>
      <c r="H161" s="82"/>
      <c r="I161" s="82"/>
      <c r="J161" s="82"/>
      <c r="K161" s="82"/>
      <c r="L161" s="82"/>
      <c r="M161" s="70" t="s">
        <v>21</v>
      </c>
      <c r="N161" s="71"/>
    </row>
    <row r="162" spans="2:14" ht="32.450000000000003" customHeight="1">
      <c r="B162" s="72" t="s">
        <v>29</v>
      </c>
      <c r="C162" s="83"/>
      <c r="D162" s="204" t="s">
        <v>183</v>
      </c>
      <c r="E162" s="205"/>
      <c r="F162" s="205"/>
      <c r="G162" s="205"/>
      <c r="H162" s="205"/>
      <c r="I162" s="205"/>
      <c r="J162" s="205"/>
      <c r="K162" s="205"/>
      <c r="L162" s="206"/>
      <c r="M162" s="74"/>
      <c r="N162" s="75">
        <f t="shared" si="4"/>
        <v>0</v>
      </c>
    </row>
    <row r="163" spans="2:14" ht="30" customHeight="1">
      <c r="B163" s="72" t="s">
        <v>31</v>
      </c>
      <c r="C163" s="84"/>
      <c r="D163" s="198" t="s">
        <v>184</v>
      </c>
      <c r="E163" s="199"/>
      <c r="F163" s="199"/>
      <c r="G163" s="199"/>
      <c r="H163" s="199"/>
      <c r="I163" s="199"/>
      <c r="J163" s="199"/>
      <c r="K163" s="199"/>
      <c r="L163" s="200"/>
      <c r="M163" s="74"/>
      <c r="N163" s="75">
        <f t="shared" si="4"/>
        <v>0</v>
      </c>
    </row>
    <row r="164" spans="2:14" ht="15" customHeight="1">
      <c r="B164" s="76" t="s">
        <v>33</v>
      </c>
      <c r="C164" s="77" t="s">
        <v>34</v>
      </c>
      <c r="D164" s="207" t="s">
        <v>185</v>
      </c>
      <c r="E164" s="208"/>
      <c r="F164" s="208"/>
      <c r="G164" s="208"/>
      <c r="H164" s="208"/>
      <c r="I164" s="208"/>
      <c r="J164" s="208"/>
      <c r="K164" s="208"/>
      <c r="L164" s="209"/>
      <c r="M164" s="74"/>
      <c r="N164" s="75">
        <f t="shared" si="4"/>
        <v>0</v>
      </c>
    </row>
    <row r="165" spans="2:14" ht="15" customHeight="1">
      <c r="B165" s="78"/>
      <c r="C165" s="79" t="s">
        <v>36</v>
      </c>
      <c r="D165" s="198" t="s">
        <v>186</v>
      </c>
      <c r="E165" s="199"/>
      <c r="F165" s="199"/>
      <c r="G165" s="199"/>
      <c r="H165" s="199"/>
      <c r="I165" s="199"/>
      <c r="J165" s="199"/>
      <c r="K165" s="199"/>
      <c r="L165" s="200"/>
      <c r="M165" s="74"/>
      <c r="N165" s="75">
        <f t="shared" si="4"/>
        <v>0</v>
      </c>
    </row>
    <row r="166" spans="2:14" ht="33.950000000000003" customHeight="1">
      <c r="B166" s="78"/>
      <c r="C166" s="79" t="s">
        <v>38</v>
      </c>
      <c r="D166" s="198" t="s">
        <v>187</v>
      </c>
      <c r="E166" s="199"/>
      <c r="F166" s="199"/>
      <c r="G166" s="199"/>
      <c r="H166" s="199"/>
      <c r="I166" s="199"/>
      <c r="J166" s="199"/>
      <c r="K166" s="199"/>
      <c r="L166" s="200"/>
      <c r="M166" s="74"/>
      <c r="N166" s="75">
        <f t="shared" si="4"/>
        <v>0</v>
      </c>
    </row>
    <row r="167" spans="2:14" ht="15" customHeight="1">
      <c r="B167" s="78"/>
      <c r="C167" s="79" t="s">
        <v>40</v>
      </c>
      <c r="D167" s="198" t="s">
        <v>188</v>
      </c>
      <c r="E167" s="199"/>
      <c r="F167" s="199"/>
      <c r="G167" s="199"/>
      <c r="H167" s="199"/>
      <c r="I167" s="199"/>
      <c r="J167" s="199"/>
      <c r="K167" s="199"/>
      <c r="L167" s="200"/>
      <c r="M167" s="74"/>
      <c r="N167" s="75">
        <f t="shared" si="4"/>
        <v>0</v>
      </c>
    </row>
    <row r="168" spans="2:14" ht="15" customHeight="1">
      <c r="B168" s="80"/>
      <c r="C168" s="81" t="s">
        <v>42</v>
      </c>
      <c r="D168" s="210" t="s">
        <v>189</v>
      </c>
      <c r="E168" s="211"/>
      <c r="F168" s="211"/>
      <c r="G168" s="211"/>
      <c r="H168" s="211"/>
      <c r="I168" s="211"/>
      <c r="J168" s="211"/>
      <c r="K168" s="211"/>
      <c r="L168" s="212"/>
      <c r="M168" s="74"/>
      <c r="N168" s="75">
        <f t="shared" si="4"/>
        <v>0</v>
      </c>
    </row>
    <row r="169" spans="2:14" ht="17.45">
      <c r="B169" s="61" t="s">
        <v>190</v>
      </c>
      <c r="C169" s="62"/>
      <c r="D169" s="85"/>
      <c r="E169" s="85"/>
      <c r="F169" s="86"/>
      <c r="G169" s="87"/>
      <c r="H169" s="87"/>
      <c r="I169" s="87"/>
      <c r="J169" s="87"/>
      <c r="K169" s="87"/>
      <c r="L169" s="87"/>
      <c r="M169" s="66"/>
      <c r="N169" s="65"/>
    </row>
    <row r="170" spans="2:14" ht="17.45">
      <c r="B170" s="67" t="s">
        <v>191</v>
      </c>
      <c r="C170" s="68"/>
      <c r="D170" s="82"/>
      <c r="E170" s="82"/>
      <c r="F170" s="82"/>
      <c r="G170" s="82"/>
      <c r="H170" s="82"/>
      <c r="I170" s="82"/>
      <c r="J170" s="82"/>
      <c r="K170" s="82"/>
      <c r="L170" s="82"/>
      <c r="M170" s="159" t="s">
        <v>21</v>
      </c>
      <c r="N170" s="71"/>
    </row>
    <row r="171" spans="2:14" ht="30" customHeight="1">
      <c r="B171" s="72" t="s">
        <v>29</v>
      </c>
      <c r="C171" s="83"/>
      <c r="D171" s="192" t="s">
        <v>192</v>
      </c>
      <c r="E171" s="193"/>
      <c r="F171" s="193"/>
      <c r="G171" s="193"/>
      <c r="H171" s="193"/>
      <c r="I171" s="193"/>
      <c r="J171" s="193"/>
      <c r="K171" s="193"/>
      <c r="L171" s="194"/>
      <c r="M171" s="74"/>
      <c r="N171" s="75">
        <f t="shared" ref="N171:N243" si="5">M171</f>
        <v>0</v>
      </c>
    </row>
    <row r="172" spans="2:14" ht="30" customHeight="1">
      <c r="B172" s="72" t="s">
        <v>31</v>
      </c>
      <c r="C172" s="84"/>
      <c r="D172" s="189" t="s">
        <v>193</v>
      </c>
      <c r="E172" s="190"/>
      <c r="F172" s="190"/>
      <c r="G172" s="190"/>
      <c r="H172" s="190"/>
      <c r="I172" s="190"/>
      <c r="J172" s="190"/>
      <c r="K172" s="190"/>
      <c r="L172" s="191"/>
      <c r="M172" s="74"/>
      <c r="N172" s="75">
        <f t="shared" si="5"/>
        <v>0</v>
      </c>
    </row>
    <row r="173" spans="2:14" ht="15" customHeight="1">
      <c r="B173" s="76" t="s">
        <v>33</v>
      </c>
      <c r="C173" s="77" t="s">
        <v>34</v>
      </c>
      <c r="D173" s="195" t="s">
        <v>194</v>
      </c>
      <c r="E173" s="196"/>
      <c r="F173" s="196"/>
      <c r="G173" s="196"/>
      <c r="H173" s="196"/>
      <c r="I173" s="196"/>
      <c r="J173" s="196"/>
      <c r="K173" s="196"/>
      <c r="L173" s="197"/>
      <c r="M173" s="74"/>
      <c r="N173" s="75">
        <f t="shared" si="5"/>
        <v>0</v>
      </c>
    </row>
    <row r="174" spans="2:14" ht="15" customHeight="1">
      <c r="B174" s="78"/>
      <c r="C174" s="79" t="s">
        <v>36</v>
      </c>
      <c r="D174" s="189" t="s">
        <v>195</v>
      </c>
      <c r="E174" s="190"/>
      <c r="F174" s="190"/>
      <c r="G174" s="190"/>
      <c r="H174" s="190"/>
      <c r="I174" s="190"/>
      <c r="J174" s="190"/>
      <c r="K174" s="190"/>
      <c r="L174" s="191"/>
      <c r="M174" s="74"/>
      <c r="N174" s="75">
        <f t="shared" si="5"/>
        <v>0</v>
      </c>
    </row>
    <row r="175" spans="2:14" ht="15" customHeight="1">
      <c r="B175" s="78"/>
      <c r="C175" s="79" t="s">
        <v>38</v>
      </c>
      <c r="D175" s="189" t="s">
        <v>196</v>
      </c>
      <c r="E175" s="190"/>
      <c r="F175" s="190"/>
      <c r="G175" s="190"/>
      <c r="H175" s="190"/>
      <c r="I175" s="190"/>
      <c r="J175" s="190"/>
      <c r="K175" s="190"/>
      <c r="L175" s="191"/>
      <c r="M175" s="74"/>
      <c r="N175" s="75">
        <f t="shared" si="5"/>
        <v>0</v>
      </c>
    </row>
    <row r="176" spans="2:14" ht="15" customHeight="1">
      <c r="B176" s="78"/>
      <c r="C176" s="79" t="s">
        <v>40</v>
      </c>
      <c r="D176" s="189" t="s">
        <v>197</v>
      </c>
      <c r="E176" s="190"/>
      <c r="F176" s="190"/>
      <c r="G176" s="190"/>
      <c r="H176" s="190"/>
      <c r="I176" s="190"/>
      <c r="J176" s="190"/>
      <c r="K176" s="190"/>
      <c r="L176" s="191"/>
      <c r="M176" s="74"/>
      <c r="N176" s="75">
        <f t="shared" si="5"/>
        <v>0</v>
      </c>
    </row>
    <row r="177" spans="2:14" ht="15" customHeight="1">
      <c r="B177" s="80"/>
      <c r="C177" s="81" t="s">
        <v>42</v>
      </c>
      <c r="D177" s="201" t="s">
        <v>198</v>
      </c>
      <c r="E177" s="202"/>
      <c r="F177" s="202"/>
      <c r="G177" s="202"/>
      <c r="H177" s="202"/>
      <c r="I177" s="202"/>
      <c r="J177" s="202"/>
      <c r="K177" s="202"/>
      <c r="L177" s="203"/>
      <c r="M177" s="74"/>
      <c r="N177" s="75">
        <f t="shared" si="5"/>
        <v>0</v>
      </c>
    </row>
    <row r="178" spans="2:14" ht="15" customHeight="1">
      <c r="B178" s="67" t="s">
        <v>199</v>
      </c>
      <c r="C178" s="68"/>
      <c r="D178" s="82"/>
      <c r="E178" s="82"/>
      <c r="F178" s="82"/>
      <c r="G178" s="82"/>
      <c r="H178" s="82"/>
      <c r="I178" s="82"/>
      <c r="J178" s="82"/>
      <c r="K178" s="82"/>
      <c r="L178" s="82"/>
      <c r="M178" s="159" t="s">
        <v>21</v>
      </c>
      <c r="N178" s="71"/>
    </row>
    <row r="179" spans="2:14" ht="30" customHeight="1">
      <c r="B179" s="72" t="s">
        <v>29</v>
      </c>
      <c r="C179" s="83"/>
      <c r="D179" s="192" t="s">
        <v>200</v>
      </c>
      <c r="E179" s="193"/>
      <c r="F179" s="193"/>
      <c r="G179" s="193"/>
      <c r="H179" s="193"/>
      <c r="I179" s="193"/>
      <c r="J179" s="193"/>
      <c r="K179" s="193"/>
      <c r="L179" s="194"/>
      <c r="M179" s="74"/>
      <c r="N179" s="75">
        <f t="shared" ref="N179:N185" si="6">M179</f>
        <v>0</v>
      </c>
    </row>
    <row r="180" spans="2:14" ht="30" customHeight="1">
      <c r="B180" s="72" t="s">
        <v>31</v>
      </c>
      <c r="C180" s="84"/>
      <c r="D180" s="189" t="s">
        <v>201</v>
      </c>
      <c r="E180" s="190"/>
      <c r="F180" s="190"/>
      <c r="G180" s="190"/>
      <c r="H180" s="190"/>
      <c r="I180" s="190"/>
      <c r="J180" s="190"/>
      <c r="K180" s="190"/>
      <c r="L180" s="191"/>
      <c r="M180" s="74"/>
      <c r="N180" s="75">
        <f t="shared" si="6"/>
        <v>0</v>
      </c>
    </row>
    <row r="181" spans="2:14" ht="15" customHeight="1">
      <c r="B181" s="76" t="s">
        <v>33</v>
      </c>
      <c r="C181" s="77" t="s">
        <v>34</v>
      </c>
      <c r="D181" s="195" t="s">
        <v>202</v>
      </c>
      <c r="E181" s="196"/>
      <c r="F181" s="196"/>
      <c r="G181" s="196"/>
      <c r="H181" s="196"/>
      <c r="I181" s="196"/>
      <c r="J181" s="196"/>
      <c r="K181" s="196"/>
      <c r="L181" s="197"/>
      <c r="M181" s="74"/>
      <c r="N181" s="75">
        <f t="shared" si="6"/>
        <v>0</v>
      </c>
    </row>
    <row r="182" spans="2:14" ht="15" customHeight="1">
      <c r="B182" s="78"/>
      <c r="C182" s="79" t="s">
        <v>36</v>
      </c>
      <c r="D182" s="189" t="s">
        <v>203</v>
      </c>
      <c r="E182" s="190"/>
      <c r="F182" s="190"/>
      <c r="G182" s="190"/>
      <c r="H182" s="190"/>
      <c r="I182" s="190"/>
      <c r="J182" s="190"/>
      <c r="K182" s="190"/>
      <c r="L182" s="191"/>
      <c r="M182" s="74"/>
      <c r="N182" s="75">
        <f t="shared" si="6"/>
        <v>0</v>
      </c>
    </row>
    <row r="183" spans="2:14" ht="15" customHeight="1">
      <c r="B183" s="78"/>
      <c r="C183" s="79" t="s">
        <v>38</v>
      </c>
      <c r="D183" s="189" t="s">
        <v>204</v>
      </c>
      <c r="E183" s="190"/>
      <c r="F183" s="190"/>
      <c r="G183" s="190"/>
      <c r="H183" s="190"/>
      <c r="I183" s="190"/>
      <c r="J183" s="190"/>
      <c r="K183" s="190"/>
      <c r="L183" s="191"/>
      <c r="M183" s="74"/>
      <c r="N183" s="75">
        <f t="shared" si="6"/>
        <v>0</v>
      </c>
    </row>
    <row r="184" spans="2:14" ht="15" customHeight="1">
      <c r="B184" s="78"/>
      <c r="C184" s="79" t="s">
        <v>40</v>
      </c>
      <c r="D184" s="189" t="s">
        <v>205</v>
      </c>
      <c r="E184" s="190"/>
      <c r="F184" s="190"/>
      <c r="G184" s="190"/>
      <c r="H184" s="190"/>
      <c r="I184" s="190"/>
      <c r="J184" s="190"/>
      <c r="K184" s="190"/>
      <c r="L184" s="191"/>
      <c r="M184" s="74"/>
      <c r="N184" s="75">
        <f t="shared" si="6"/>
        <v>0</v>
      </c>
    </row>
    <row r="185" spans="2:14" ht="15" customHeight="1">
      <c r="B185" s="80"/>
      <c r="C185" s="81" t="s">
        <v>42</v>
      </c>
      <c r="D185" s="201" t="s">
        <v>206</v>
      </c>
      <c r="E185" s="202"/>
      <c r="F185" s="202"/>
      <c r="G185" s="202"/>
      <c r="H185" s="202"/>
      <c r="I185" s="202"/>
      <c r="J185" s="202"/>
      <c r="K185" s="202"/>
      <c r="L185" s="203"/>
      <c r="M185" s="74"/>
      <c r="N185" s="75">
        <f t="shared" si="6"/>
        <v>0</v>
      </c>
    </row>
    <row r="186" spans="2:14" ht="15" customHeight="1">
      <c r="B186" s="67" t="s">
        <v>207</v>
      </c>
      <c r="C186" s="68"/>
      <c r="D186" s="82"/>
      <c r="E186" s="82"/>
      <c r="F186" s="82"/>
      <c r="G186" s="82"/>
      <c r="H186" s="82"/>
      <c r="I186" s="82"/>
      <c r="J186" s="82"/>
      <c r="K186" s="82"/>
      <c r="L186" s="82"/>
      <c r="M186" s="159" t="s">
        <v>21</v>
      </c>
      <c r="N186" s="71"/>
    </row>
    <row r="187" spans="2:14" ht="30" customHeight="1">
      <c r="B187" s="72" t="s">
        <v>29</v>
      </c>
      <c r="C187" s="83"/>
      <c r="D187" s="204" t="s">
        <v>208</v>
      </c>
      <c r="E187" s="205"/>
      <c r="F187" s="205"/>
      <c r="G187" s="205"/>
      <c r="H187" s="205"/>
      <c r="I187" s="205"/>
      <c r="J187" s="205"/>
      <c r="K187" s="205"/>
      <c r="L187" s="206"/>
      <c r="M187" s="74"/>
      <c r="N187" s="75">
        <f t="shared" ref="N187:N193" si="7">M187</f>
        <v>0</v>
      </c>
    </row>
    <row r="188" spans="2:14" ht="30" customHeight="1">
      <c r="B188" s="72" t="s">
        <v>31</v>
      </c>
      <c r="C188" s="84"/>
      <c r="D188" s="198" t="s">
        <v>209</v>
      </c>
      <c r="E188" s="199"/>
      <c r="F188" s="199"/>
      <c r="G188" s="199"/>
      <c r="H188" s="199"/>
      <c r="I188" s="199"/>
      <c r="J188" s="199"/>
      <c r="K188" s="199"/>
      <c r="L188" s="200"/>
      <c r="M188" s="74"/>
      <c r="N188" s="75">
        <f t="shared" si="7"/>
        <v>0</v>
      </c>
    </row>
    <row r="189" spans="2:14" ht="33" customHeight="1">
      <c r="B189" s="76" t="s">
        <v>33</v>
      </c>
      <c r="C189" s="77" t="s">
        <v>34</v>
      </c>
      <c r="D189" s="207" t="s">
        <v>210</v>
      </c>
      <c r="E189" s="208"/>
      <c r="F189" s="208"/>
      <c r="G189" s="208"/>
      <c r="H189" s="208"/>
      <c r="I189" s="208"/>
      <c r="J189" s="208"/>
      <c r="K189" s="208"/>
      <c r="L189" s="209"/>
      <c r="M189" s="74"/>
      <c r="N189" s="75">
        <f t="shared" si="7"/>
        <v>0</v>
      </c>
    </row>
    <row r="190" spans="2:14" ht="15" customHeight="1">
      <c r="B190" s="78"/>
      <c r="C190" s="79" t="s">
        <v>36</v>
      </c>
      <c r="D190" s="198" t="s">
        <v>211</v>
      </c>
      <c r="E190" s="199"/>
      <c r="F190" s="199"/>
      <c r="G190" s="199"/>
      <c r="H190" s="199"/>
      <c r="I190" s="199"/>
      <c r="J190" s="199"/>
      <c r="K190" s="199"/>
      <c r="L190" s="200"/>
      <c r="M190" s="74"/>
      <c r="N190" s="75">
        <f t="shared" si="7"/>
        <v>0</v>
      </c>
    </row>
    <row r="191" spans="2:14" ht="15" customHeight="1">
      <c r="B191" s="78"/>
      <c r="C191" s="79" t="s">
        <v>38</v>
      </c>
      <c r="D191" s="198" t="s">
        <v>212</v>
      </c>
      <c r="E191" s="199"/>
      <c r="F191" s="199"/>
      <c r="G191" s="199"/>
      <c r="H191" s="199"/>
      <c r="I191" s="199"/>
      <c r="J191" s="199"/>
      <c r="K191" s="199"/>
      <c r="L191" s="200"/>
      <c r="M191" s="74"/>
      <c r="N191" s="75">
        <f t="shared" si="7"/>
        <v>0</v>
      </c>
    </row>
    <row r="192" spans="2:14" ht="15" customHeight="1">
      <c r="B192" s="78"/>
      <c r="C192" s="79" t="s">
        <v>40</v>
      </c>
      <c r="D192" s="198" t="s">
        <v>213</v>
      </c>
      <c r="E192" s="199"/>
      <c r="F192" s="199"/>
      <c r="G192" s="199"/>
      <c r="H192" s="199"/>
      <c r="I192" s="199"/>
      <c r="J192" s="199"/>
      <c r="K192" s="199"/>
      <c r="L192" s="200"/>
      <c r="M192" s="74"/>
      <c r="N192" s="75">
        <f t="shared" si="7"/>
        <v>0</v>
      </c>
    </row>
    <row r="193" spans="2:14" ht="15" customHeight="1">
      <c r="B193" s="80"/>
      <c r="C193" s="81" t="s">
        <v>42</v>
      </c>
      <c r="D193" s="210" t="s">
        <v>214</v>
      </c>
      <c r="E193" s="211"/>
      <c r="F193" s="211"/>
      <c r="G193" s="211"/>
      <c r="H193" s="211"/>
      <c r="I193" s="211"/>
      <c r="J193" s="211"/>
      <c r="K193" s="211"/>
      <c r="L193" s="212"/>
      <c r="M193" s="74"/>
      <c r="N193" s="75">
        <f t="shared" si="7"/>
        <v>0</v>
      </c>
    </row>
    <row r="194" spans="2:14" ht="17.45">
      <c r="B194" s="67" t="s">
        <v>215</v>
      </c>
      <c r="C194" s="68"/>
      <c r="D194" s="82"/>
      <c r="E194" s="82"/>
      <c r="F194" s="82"/>
      <c r="G194" s="82"/>
      <c r="H194" s="82"/>
      <c r="I194" s="82"/>
      <c r="J194" s="82"/>
      <c r="K194" s="82"/>
      <c r="L194" s="82"/>
      <c r="M194" s="159" t="s">
        <v>21</v>
      </c>
      <c r="N194" s="71"/>
    </row>
    <row r="195" spans="2:14" ht="30" customHeight="1">
      <c r="B195" s="72" t="s">
        <v>29</v>
      </c>
      <c r="C195" s="83"/>
      <c r="D195" s="192" t="s">
        <v>216</v>
      </c>
      <c r="E195" s="193"/>
      <c r="F195" s="193"/>
      <c r="G195" s="193"/>
      <c r="H195" s="193"/>
      <c r="I195" s="193"/>
      <c r="J195" s="193"/>
      <c r="K195" s="193"/>
      <c r="L195" s="194"/>
      <c r="M195" s="74"/>
      <c r="N195" s="75">
        <f t="shared" si="5"/>
        <v>0</v>
      </c>
    </row>
    <row r="196" spans="2:14" ht="30" customHeight="1">
      <c r="B196" s="72" t="s">
        <v>31</v>
      </c>
      <c r="C196" s="84"/>
      <c r="D196" s="189" t="s">
        <v>217</v>
      </c>
      <c r="E196" s="190"/>
      <c r="F196" s="190"/>
      <c r="G196" s="190"/>
      <c r="H196" s="190"/>
      <c r="I196" s="190"/>
      <c r="J196" s="190"/>
      <c r="K196" s="190"/>
      <c r="L196" s="191"/>
      <c r="M196" s="74"/>
      <c r="N196" s="75">
        <f t="shared" si="5"/>
        <v>0</v>
      </c>
    </row>
    <row r="197" spans="2:14" ht="15" customHeight="1">
      <c r="B197" s="76" t="s">
        <v>33</v>
      </c>
      <c r="C197" s="77" t="s">
        <v>34</v>
      </c>
      <c r="D197" s="195" t="s">
        <v>218</v>
      </c>
      <c r="E197" s="196"/>
      <c r="F197" s="196"/>
      <c r="G197" s="196"/>
      <c r="H197" s="196"/>
      <c r="I197" s="196"/>
      <c r="J197" s="196"/>
      <c r="K197" s="196"/>
      <c r="L197" s="197"/>
      <c r="M197" s="74"/>
      <c r="N197" s="75">
        <f t="shared" si="5"/>
        <v>0</v>
      </c>
    </row>
    <row r="198" spans="2:14" ht="15" customHeight="1">
      <c r="B198" s="78"/>
      <c r="C198" s="79" t="s">
        <v>36</v>
      </c>
      <c r="D198" s="189" t="s">
        <v>219</v>
      </c>
      <c r="E198" s="190"/>
      <c r="F198" s="190"/>
      <c r="G198" s="190"/>
      <c r="H198" s="190"/>
      <c r="I198" s="190"/>
      <c r="J198" s="190"/>
      <c r="K198" s="190"/>
      <c r="L198" s="191"/>
      <c r="M198" s="74"/>
      <c r="N198" s="75">
        <f t="shared" si="5"/>
        <v>0</v>
      </c>
    </row>
    <row r="199" spans="2:14" ht="26.1" customHeight="1">
      <c r="B199" s="78"/>
      <c r="C199" s="79" t="s">
        <v>38</v>
      </c>
      <c r="D199" s="189" t="s">
        <v>220</v>
      </c>
      <c r="E199" s="190"/>
      <c r="F199" s="190"/>
      <c r="G199" s="190"/>
      <c r="H199" s="190"/>
      <c r="I199" s="190"/>
      <c r="J199" s="190"/>
      <c r="K199" s="190"/>
      <c r="L199" s="191"/>
      <c r="M199" s="74"/>
      <c r="N199" s="75">
        <f t="shared" si="5"/>
        <v>0</v>
      </c>
    </row>
    <row r="200" spans="2:14" ht="15" customHeight="1">
      <c r="B200" s="78"/>
      <c r="C200" s="79" t="s">
        <v>40</v>
      </c>
      <c r="D200" s="189" t="s">
        <v>221</v>
      </c>
      <c r="E200" s="190"/>
      <c r="F200" s="190"/>
      <c r="G200" s="190"/>
      <c r="H200" s="190"/>
      <c r="I200" s="190"/>
      <c r="J200" s="190"/>
      <c r="K200" s="190"/>
      <c r="L200" s="191"/>
      <c r="M200" s="74"/>
      <c r="N200" s="75">
        <f t="shared" si="5"/>
        <v>0</v>
      </c>
    </row>
    <row r="201" spans="2:14" ht="15" customHeight="1">
      <c r="B201" s="80"/>
      <c r="C201" s="81" t="s">
        <v>42</v>
      </c>
      <c r="D201" s="201" t="s">
        <v>222</v>
      </c>
      <c r="E201" s="202"/>
      <c r="F201" s="202"/>
      <c r="G201" s="202"/>
      <c r="H201" s="202"/>
      <c r="I201" s="202"/>
      <c r="J201" s="202"/>
      <c r="K201" s="202"/>
      <c r="L201" s="203"/>
      <c r="M201" s="74"/>
      <c r="N201" s="75">
        <f t="shared" si="5"/>
        <v>0</v>
      </c>
    </row>
    <row r="202" spans="2:14" ht="17.45">
      <c r="B202" s="67" t="s">
        <v>223</v>
      </c>
      <c r="C202" s="68"/>
      <c r="D202" s="82"/>
      <c r="E202" s="82"/>
      <c r="F202" s="82"/>
      <c r="G202" s="82"/>
      <c r="H202" s="82"/>
      <c r="I202" s="82"/>
      <c r="J202" s="82"/>
      <c r="K202" s="82"/>
      <c r="L202" s="82"/>
      <c r="M202" s="159" t="s">
        <v>21</v>
      </c>
      <c r="N202" s="71"/>
    </row>
    <row r="203" spans="2:14" ht="30" customHeight="1">
      <c r="B203" s="72" t="s">
        <v>29</v>
      </c>
      <c r="C203" s="83"/>
      <c r="D203" s="192" t="s">
        <v>224</v>
      </c>
      <c r="E203" s="193"/>
      <c r="F203" s="193"/>
      <c r="G203" s="193"/>
      <c r="H203" s="193"/>
      <c r="I203" s="193"/>
      <c r="J203" s="193"/>
      <c r="K203" s="193"/>
      <c r="L203" s="194"/>
      <c r="M203" s="74"/>
      <c r="N203" s="75">
        <f t="shared" si="5"/>
        <v>0</v>
      </c>
    </row>
    <row r="204" spans="2:14" ht="30" customHeight="1">
      <c r="B204" s="72" t="s">
        <v>31</v>
      </c>
      <c r="C204" s="84"/>
      <c r="D204" s="189" t="s">
        <v>225</v>
      </c>
      <c r="E204" s="190"/>
      <c r="F204" s="190"/>
      <c r="G204" s="190"/>
      <c r="H204" s="190"/>
      <c r="I204" s="190"/>
      <c r="J204" s="190"/>
      <c r="K204" s="190"/>
      <c r="L204" s="191"/>
      <c r="M204" s="74"/>
      <c r="N204" s="75">
        <f t="shared" si="5"/>
        <v>0</v>
      </c>
    </row>
    <row r="205" spans="2:14" ht="15" customHeight="1">
      <c r="B205" s="76" t="s">
        <v>33</v>
      </c>
      <c r="C205" s="77" t="s">
        <v>34</v>
      </c>
      <c r="D205" s="195" t="s">
        <v>226</v>
      </c>
      <c r="E205" s="196"/>
      <c r="F205" s="196"/>
      <c r="G205" s="196"/>
      <c r="H205" s="196"/>
      <c r="I205" s="196"/>
      <c r="J205" s="196"/>
      <c r="K205" s="196"/>
      <c r="L205" s="197"/>
      <c r="M205" s="74"/>
      <c r="N205" s="75">
        <f t="shared" si="5"/>
        <v>0</v>
      </c>
    </row>
    <row r="206" spans="2:14" ht="15" customHeight="1">
      <c r="B206" s="78"/>
      <c r="C206" s="79" t="s">
        <v>36</v>
      </c>
      <c r="D206" s="189" t="s">
        <v>227</v>
      </c>
      <c r="E206" s="190"/>
      <c r="F206" s="190"/>
      <c r="G206" s="190"/>
      <c r="H206" s="190"/>
      <c r="I206" s="190"/>
      <c r="J206" s="190"/>
      <c r="K206" s="190"/>
      <c r="L206" s="191"/>
      <c r="M206" s="74"/>
      <c r="N206" s="75">
        <f t="shared" si="5"/>
        <v>0</v>
      </c>
    </row>
    <row r="207" spans="2:14" ht="15" customHeight="1">
      <c r="B207" s="78"/>
      <c r="C207" s="79" t="s">
        <v>38</v>
      </c>
      <c r="D207" s="189" t="s">
        <v>228</v>
      </c>
      <c r="E207" s="190"/>
      <c r="F207" s="190"/>
      <c r="G207" s="190"/>
      <c r="H207" s="190"/>
      <c r="I207" s="190"/>
      <c r="J207" s="190"/>
      <c r="K207" s="190"/>
      <c r="L207" s="191"/>
      <c r="M207" s="74"/>
      <c r="N207" s="75">
        <f t="shared" si="5"/>
        <v>0</v>
      </c>
    </row>
    <row r="208" spans="2:14" ht="27" customHeight="1">
      <c r="B208" s="78"/>
      <c r="C208" s="79" t="s">
        <v>40</v>
      </c>
      <c r="D208" s="189" t="s">
        <v>229</v>
      </c>
      <c r="E208" s="190"/>
      <c r="F208" s="190"/>
      <c r="G208" s="190"/>
      <c r="H208" s="190"/>
      <c r="I208" s="190"/>
      <c r="J208" s="190"/>
      <c r="K208" s="190"/>
      <c r="L208" s="191"/>
      <c r="M208" s="74"/>
      <c r="N208" s="75">
        <f t="shared" si="5"/>
        <v>0</v>
      </c>
    </row>
    <row r="209" spans="2:14" ht="15" customHeight="1">
      <c r="B209" s="80"/>
      <c r="C209" s="81" t="s">
        <v>42</v>
      </c>
      <c r="D209" s="201" t="s">
        <v>230</v>
      </c>
      <c r="E209" s="202"/>
      <c r="F209" s="202"/>
      <c r="G209" s="202"/>
      <c r="H209" s="202"/>
      <c r="I209" s="202"/>
      <c r="J209" s="202"/>
      <c r="K209" s="202"/>
      <c r="L209" s="203"/>
      <c r="M209" s="74"/>
      <c r="N209" s="75">
        <f t="shared" si="5"/>
        <v>0</v>
      </c>
    </row>
    <row r="210" spans="2:14" ht="17.45">
      <c r="B210" s="67" t="s">
        <v>231</v>
      </c>
      <c r="C210" s="68"/>
      <c r="D210" s="82"/>
      <c r="E210" s="82"/>
      <c r="F210" s="82"/>
      <c r="G210" s="82"/>
      <c r="H210" s="82"/>
      <c r="I210" s="82"/>
      <c r="J210" s="82"/>
      <c r="K210" s="82"/>
      <c r="L210" s="82"/>
      <c r="M210" s="159" t="s">
        <v>21</v>
      </c>
      <c r="N210" s="71"/>
    </row>
    <row r="211" spans="2:14" ht="30" customHeight="1">
      <c r="B211" s="72" t="s">
        <v>29</v>
      </c>
      <c r="C211" s="83"/>
      <c r="D211" s="192" t="s">
        <v>232</v>
      </c>
      <c r="E211" s="193"/>
      <c r="F211" s="193"/>
      <c r="G211" s="193"/>
      <c r="H211" s="193"/>
      <c r="I211" s="193"/>
      <c r="J211" s="193"/>
      <c r="K211" s="193"/>
      <c r="L211" s="194"/>
      <c r="M211" s="74"/>
      <c r="N211" s="75">
        <f t="shared" si="5"/>
        <v>0</v>
      </c>
    </row>
    <row r="212" spans="2:14" ht="30" customHeight="1">
      <c r="B212" s="72" t="s">
        <v>31</v>
      </c>
      <c r="C212" s="84"/>
      <c r="D212" s="189" t="s">
        <v>233</v>
      </c>
      <c r="E212" s="190"/>
      <c r="F212" s="190"/>
      <c r="G212" s="190"/>
      <c r="H212" s="190"/>
      <c r="I212" s="190"/>
      <c r="J212" s="190"/>
      <c r="K212" s="190"/>
      <c r="L212" s="191"/>
      <c r="M212" s="74"/>
      <c r="N212" s="75">
        <f t="shared" si="5"/>
        <v>0</v>
      </c>
    </row>
    <row r="213" spans="2:14" ht="15" customHeight="1">
      <c r="B213" s="76" t="s">
        <v>33</v>
      </c>
      <c r="C213" s="77" t="s">
        <v>34</v>
      </c>
      <c r="D213" s="195" t="s">
        <v>234</v>
      </c>
      <c r="E213" s="196"/>
      <c r="F213" s="196"/>
      <c r="G213" s="196"/>
      <c r="H213" s="196"/>
      <c r="I213" s="196"/>
      <c r="J213" s="196"/>
      <c r="K213" s="196"/>
      <c r="L213" s="197"/>
      <c r="M213" s="74"/>
      <c r="N213" s="75">
        <f t="shared" si="5"/>
        <v>0</v>
      </c>
    </row>
    <row r="214" spans="2:14" ht="15" customHeight="1">
      <c r="B214" s="78"/>
      <c r="C214" s="79" t="s">
        <v>36</v>
      </c>
      <c r="D214" s="189" t="s">
        <v>235</v>
      </c>
      <c r="E214" s="190"/>
      <c r="F214" s="190"/>
      <c r="G214" s="190"/>
      <c r="H214" s="190"/>
      <c r="I214" s="190"/>
      <c r="J214" s="190"/>
      <c r="K214" s="190"/>
      <c r="L214" s="191"/>
      <c r="M214" s="74"/>
      <c r="N214" s="75">
        <f t="shared" si="5"/>
        <v>0</v>
      </c>
    </row>
    <row r="215" spans="2:14" ht="15" customHeight="1">
      <c r="B215" s="78"/>
      <c r="C215" s="79" t="s">
        <v>38</v>
      </c>
      <c r="D215" s="189" t="s">
        <v>236</v>
      </c>
      <c r="E215" s="190"/>
      <c r="F215" s="190"/>
      <c r="G215" s="190"/>
      <c r="H215" s="190"/>
      <c r="I215" s="190"/>
      <c r="J215" s="190"/>
      <c r="K215" s="190"/>
      <c r="L215" s="191"/>
      <c r="M215" s="74"/>
      <c r="N215" s="75">
        <f t="shared" si="5"/>
        <v>0</v>
      </c>
    </row>
    <row r="216" spans="2:14" ht="15" customHeight="1">
      <c r="B216" s="78"/>
      <c r="C216" s="79" t="s">
        <v>40</v>
      </c>
      <c r="D216" s="189" t="s">
        <v>237</v>
      </c>
      <c r="E216" s="190"/>
      <c r="F216" s="190"/>
      <c r="G216" s="190"/>
      <c r="H216" s="190"/>
      <c r="I216" s="190"/>
      <c r="J216" s="190"/>
      <c r="K216" s="190"/>
      <c r="L216" s="191"/>
      <c r="M216" s="74"/>
      <c r="N216" s="75">
        <f t="shared" si="5"/>
        <v>0</v>
      </c>
    </row>
    <row r="217" spans="2:14" ht="15" customHeight="1">
      <c r="B217" s="80"/>
      <c r="C217" s="81" t="s">
        <v>42</v>
      </c>
      <c r="D217" s="201" t="s">
        <v>238</v>
      </c>
      <c r="E217" s="202"/>
      <c r="F217" s="202"/>
      <c r="G217" s="202"/>
      <c r="H217" s="202"/>
      <c r="I217" s="202"/>
      <c r="J217" s="202"/>
      <c r="K217" s="202"/>
      <c r="L217" s="203"/>
      <c r="M217" s="74"/>
      <c r="N217" s="75">
        <f t="shared" si="5"/>
        <v>0</v>
      </c>
    </row>
    <row r="218" spans="2:14" ht="17.45">
      <c r="B218" s="67" t="s">
        <v>239</v>
      </c>
      <c r="C218" s="68"/>
      <c r="D218" s="82"/>
      <c r="E218" s="82"/>
      <c r="F218" s="82"/>
      <c r="G218" s="82"/>
      <c r="H218" s="82"/>
      <c r="I218" s="82"/>
      <c r="J218" s="82"/>
      <c r="K218" s="82"/>
      <c r="L218" s="82"/>
      <c r="M218" s="159" t="s">
        <v>21</v>
      </c>
      <c r="N218" s="71"/>
    </row>
    <row r="219" spans="2:14" ht="30" customHeight="1">
      <c r="B219" s="72" t="s">
        <v>29</v>
      </c>
      <c r="C219" s="83"/>
      <c r="D219" s="192" t="s">
        <v>240</v>
      </c>
      <c r="E219" s="193"/>
      <c r="F219" s="193"/>
      <c r="G219" s="193"/>
      <c r="H219" s="193"/>
      <c r="I219" s="193"/>
      <c r="J219" s="193"/>
      <c r="K219" s="193"/>
      <c r="L219" s="194"/>
      <c r="M219" s="74"/>
      <c r="N219" s="75">
        <f t="shared" si="5"/>
        <v>0</v>
      </c>
    </row>
    <row r="220" spans="2:14" ht="30" customHeight="1">
      <c r="B220" s="72" t="s">
        <v>31</v>
      </c>
      <c r="C220" s="84"/>
      <c r="D220" s="189" t="s">
        <v>241</v>
      </c>
      <c r="E220" s="190"/>
      <c r="F220" s="190"/>
      <c r="G220" s="190"/>
      <c r="H220" s="190"/>
      <c r="I220" s="190"/>
      <c r="J220" s="190"/>
      <c r="K220" s="190"/>
      <c r="L220" s="191"/>
      <c r="M220" s="74"/>
      <c r="N220" s="75">
        <f t="shared" si="5"/>
        <v>0</v>
      </c>
    </row>
    <row r="221" spans="2:14" ht="15" customHeight="1">
      <c r="B221" s="76" t="s">
        <v>33</v>
      </c>
      <c r="C221" s="77" t="s">
        <v>34</v>
      </c>
      <c r="D221" s="195" t="s">
        <v>242</v>
      </c>
      <c r="E221" s="196"/>
      <c r="F221" s="196"/>
      <c r="G221" s="196"/>
      <c r="H221" s="196"/>
      <c r="I221" s="196"/>
      <c r="J221" s="196"/>
      <c r="K221" s="196"/>
      <c r="L221" s="197"/>
      <c r="M221" s="74"/>
      <c r="N221" s="75">
        <f t="shared" si="5"/>
        <v>0</v>
      </c>
    </row>
    <row r="222" spans="2:14" ht="15" customHeight="1">
      <c r="B222" s="78"/>
      <c r="C222" s="79" t="s">
        <v>36</v>
      </c>
      <c r="D222" s="189" t="s">
        <v>243</v>
      </c>
      <c r="E222" s="190"/>
      <c r="F222" s="190"/>
      <c r="G222" s="190"/>
      <c r="H222" s="190"/>
      <c r="I222" s="190"/>
      <c r="J222" s="190"/>
      <c r="K222" s="190"/>
      <c r="L222" s="191"/>
      <c r="M222" s="74"/>
      <c r="N222" s="75">
        <f t="shared" si="5"/>
        <v>0</v>
      </c>
    </row>
    <row r="223" spans="2:14" ht="15" customHeight="1">
      <c r="B223" s="78"/>
      <c r="C223" s="79" t="s">
        <v>38</v>
      </c>
      <c r="D223" s="189" t="s">
        <v>244</v>
      </c>
      <c r="E223" s="190"/>
      <c r="F223" s="190"/>
      <c r="G223" s="190"/>
      <c r="H223" s="190"/>
      <c r="I223" s="190"/>
      <c r="J223" s="190"/>
      <c r="K223" s="190"/>
      <c r="L223" s="191"/>
      <c r="M223" s="74"/>
      <c r="N223" s="75">
        <f t="shared" si="5"/>
        <v>0</v>
      </c>
    </row>
    <row r="224" spans="2:14" ht="15" customHeight="1">
      <c r="B224" s="78"/>
      <c r="C224" s="79" t="s">
        <v>40</v>
      </c>
      <c r="D224" s="189" t="s">
        <v>245</v>
      </c>
      <c r="E224" s="190"/>
      <c r="F224" s="190"/>
      <c r="G224" s="190"/>
      <c r="H224" s="190"/>
      <c r="I224" s="190"/>
      <c r="J224" s="190"/>
      <c r="K224" s="190"/>
      <c r="L224" s="191"/>
      <c r="M224" s="74"/>
      <c r="N224" s="75">
        <f t="shared" si="5"/>
        <v>0</v>
      </c>
    </row>
    <row r="225" spans="2:14" ht="30" customHeight="1">
      <c r="B225" s="80"/>
      <c r="C225" s="81" t="s">
        <v>42</v>
      </c>
      <c r="D225" s="201" t="s">
        <v>246</v>
      </c>
      <c r="E225" s="202"/>
      <c r="F225" s="202"/>
      <c r="G225" s="202"/>
      <c r="H225" s="202"/>
      <c r="I225" s="202"/>
      <c r="J225" s="202"/>
      <c r="K225" s="202"/>
      <c r="L225" s="203"/>
      <c r="M225" s="74"/>
      <c r="N225" s="75">
        <f t="shared" si="5"/>
        <v>0</v>
      </c>
    </row>
    <row r="226" spans="2:14" ht="17.45">
      <c r="B226" s="67" t="s">
        <v>247</v>
      </c>
      <c r="C226" s="68"/>
      <c r="D226" s="82"/>
      <c r="E226" s="82"/>
      <c r="F226" s="82"/>
      <c r="G226" s="82"/>
      <c r="H226" s="82"/>
      <c r="I226" s="82"/>
      <c r="J226" s="82"/>
      <c r="K226" s="82"/>
      <c r="L226" s="82"/>
      <c r="M226" s="159" t="s">
        <v>21</v>
      </c>
      <c r="N226" s="71"/>
    </row>
    <row r="227" spans="2:14" ht="30" customHeight="1">
      <c r="B227" s="72" t="s">
        <v>29</v>
      </c>
      <c r="C227" s="83"/>
      <c r="D227" s="192" t="s">
        <v>248</v>
      </c>
      <c r="E227" s="193"/>
      <c r="F227" s="193"/>
      <c r="G227" s="193"/>
      <c r="H227" s="193"/>
      <c r="I227" s="193"/>
      <c r="J227" s="193"/>
      <c r="K227" s="193"/>
      <c r="L227" s="194"/>
      <c r="M227" s="74"/>
      <c r="N227" s="75">
        <f t="shared" si="5"/>
        <v>0</v>
      </c>
    </row>
    <row r="228" spans="2:14" ht="30" customHeight="1">
      <c r="B228" s="72" t="s">
        <v>31</v>
      </c>
      <c r="C228" s="84"/>
      <c r="D228" s="189" t="s">
        <v>249</v>
      </c>
      <c r="E228" s="190"/>
      <c r="F228" s="190"/>
      <c r="G228" s="190"/>
      <c r="H228" s="190"/>
      <c r="I228" s="190"/>
      <c r="J228" s="190"/>
      <c r="K228" s="190"/>
      <c r="L228" s="191"/>
      <c r="M228" s="74"/>
      <c r="N228" s="75">
        <f t="shared" si="5"/>
        <v>0</v>
      </c>
    </row>
    <row r="229" spans="2:14" ht="15" customHeight="1">
      <c r="B229" s="76" t="s">
        <v>33</v>
      </c>
      <c r="C229" s="77" t="s">
        <v>34</v>
      </c>
      <c r="D229" s="195" t="s">
        <v>250</v>
      </c>
      <c r="E229" s="196"/>
      <c r="F229" s="196"/>
      <c r="G229" s="196"/>
      <c r="H229" s="196"/>
      <c r="I229" s="196"/>
      <c r="J229" s="196"/>
      <c r="K229" s="196"/>
      <c r="L229" s="197"/>
      <c r="M229" s="74"/>
      <c r="N229" s="75">
        <f t="shared" si="5"/>
        <v>0</v>
      </c>
    </row>
    <row r="230" spans="2:14" ht="15" customHeight="1">
      <c r="B230" s="78"/>
      <c r="C230" s="79" t="s">
        <v>36</v>
      </c>
      <c r="D230" s="189" t="s">
        <v>251</v>
      </c>
      <c r="E230" s="190"/>
      <c r="F230" s="190"/>
      <c r="G230" s="190"/>
      <c r="H230" s="190"/>
      <c r="I230" s="190"/>
      <c r="J230" s="190"/>
      <c r="K230" s="190"/>
      <c r="L230" s="191"/>
      <c r="M230" s="74"/>
      <c r="N230" s="75">
        <f t="shared" si="5"/>
        <v>0</v>
      </c>
    </row>
    <row r="231" spans="2:14" ht="15" customHeight="1">
      <c r="B231" s="78"/>
      <c r="C231" s="79" t="s">
        <v>38</v>
      </c>
      <c r="D231" s="189" t="s">
        <v>252</v>
      </c>
      <c r="E231" s="190"/>
      <c r="F231" s="190"/>
      <c r="G231" s="190"/>
      <c r="H231" s="190"/>
      <c r="I231" s="190"/>
      <c r="J231" s="190"/>
      <c r="K231" s="190"/>
      <c r="L231" s="191"/>
      <c r="M231" s="74"/>
      <c r="N231" s="75">
        <f t="shared" si="5"/>
        <v>0</v>
      </c>
    </row>
    <row r="232" spans="2:14" ht="15" customHeight="1">
      <c r="B232" s="78"/>
      <c r="C232" s="79" t="s">
        <v>40</v>
      </c>
      <c r="D232" s="189" t="s">
        <v>253</v>
      </c>
      <c r="E232" s="190"/>
      <c r="F232" s="190"/>
      <c r="G232" s="190"/>
      <c r="H232" s="190"/>
      <c r="I232" s="190"/>
      <c r="J232" s="190"/>
      <c r="K232" s="190"/>
      <c r="L232" s="191"/>
      <c r="M232" s="74"/>
      <c r="N232" s="75">
        <f t="shared" si="5"/>
        <v>0</v>
      </c>
    </row>
    <row r="233" spans="2:14" ht="15" customHeight="1">
      <c r="B233" s="80"/>
      <c r="C233" s="81" t="s">
        <v>42</v>
      </c>
      <c r="D233" s="201" t="s">
        <v>254</v>
      </c>
      <c r="E233" s="202"/>
      <c r="F233" s="202"/>
      <c r="G233" s="202"/>
      <c r="H233" s="202"/>
      <c r="I233" s="202"/>
      <c r="J233" s="202"/>
      <c r="K233" s="202"/>
      <c r="L233" s="203"/>
      <c r="M233" s="74"/>
      <c r="N233" s="75">
        <f t="shared" si="5"/>
        <v>0</v>
      </c>
    </row>
    <row r="234" spans="2:14" ht="17.45">
      <c r="B234" s="67" t="s">
        <v>255</v>
      </c>
      <c r="C234" s="68"/>
      <c r="D234" s="82"/>
      <c r="E234" s="82"/>
      <c r="F234" s="82"/>
      <c r="G234" s="82"/>
      <c r="H234" s="82"/>
      <c r="I234" s="82"/>
      <c r="J234" s="82"/>
      <c r="K234" s="82"/>
      <c r="L234" s="82"/>
      <c r="M234" s="159" t="s">
        <v>21</v>
      </c>
      <c r="N234" s="71"/>
    </row>
    <row r="235" spans="2:14" ht="30" customHeight="1">
      <c r="B235" s="72" t="s">
        <v>29</v>
      </c>
      <c r="C235" s="83"/>
      <c r="D235" s="192" t="s">
        <v>256</v>
      </c>
      <c r="E235" s="193"/>
      <c r="F235" s="193"/>
      <c r="G235" s="193"/>
      <c r="H235" s="193"/>
      <c r="I235" s="193"/>
      <c r="J235" s="193"/>
      <c r="K235" s="193"/>
      <c r="L235" s="194"/>
      <c r="M235" s="74"/>
      <c r="N235" s="75">
        <f t="shared" si="5"/>
        <v>0</v>
      </c>
    </row>
    <row r="236" spans="2:14" ht="30" customHeight="1">
      <c r="B236" s="72" t="s">
        <v>31</v>
      </c>
      <c r="C236" s="84"/>
      <c r="D236" s="189" t="s">
        <v>257</v>
      </c>
      <c r="E236" s="190"/>
      <c r="F236" s="190"/>
      <c r="G236" s="190"/>
      <c r="H236" s="190"/>
      <c r="I236" s="190"/>
      <c r="J236" s="190"/>
      <c r="K236" s="190"/>
      <c r="L236" s="191"/>
      <c r="M236" s="74"/>
      <c r="N236" s="75">
        <f t="shared" si="5"/>
        <v>0</v>
      </c>
    </row>
    <row r="237" spans="2:14" ht="27.95" customHeight="1">
      <c r="B237" s="76" t="s">
        <v>33</v>
      </c>
      <c r="C237" s="77" t="s">
        <v>34</v>
      </c>
      <c r="D237" s="195" t="s">
        <v>258</v>
      </c>
      <c r="E237" s="196"/>
      <c r="F237" s="196"/>
      <c r="G237" s="196"/>
      <c r="H237" s="196"/>
      <c r="I237" s="196"/>
      <c r="J237" s="196"/>
      <c r="K237" s="196"/>
      <c r="L237" s="197"/>
      <c r="M237" s="74"/>
      <c r="N237" s="75">
        <f t="shared" si="5"/>
        <v>0</v>
      </c>
    </row>
    <row r="238" spans="2:14" ht="15" customHeight="1">
      <c r="B238" s="78"/>
      <c r="C238" s="79" t="s">
        <v>36</v>
      </c>
      <c r="D238" s="189" t="s">
        <v>259</v>
      </c>
      <c r="E238" s="190"/>
      <c r="F238" s="190"/>
      <c r="G238" s="190"/>
      <c r="H238" s="190"/>
      <c r="I238" s="190"/>
      <c r="J238" s="190"/>
      <c r="K238" s="190"/>
      <c r="L238" s="191"/>
      <c r="M238" s="74"/>
      <c r="N238" s="75">
        <f t="shared" si="5"/>
        <v>0</v>
      </c>
    </row>
    <row r="239" spans="2:14" ht="15" customHeight="1">
      <c r="B239" s="78"/>
      <c r="C239" s="79" t="s">
        <v>38</v>
      </c>
      <c r="D239" s="189" t="s">
        <v>260</v>
      </c>
      <c r="E239" s="190"/>
      <c r="F239" s="190"/>
      <c r="G239" s="190"/>
      <c r="H239" s="190"/>
      <c r="I239" s="190"/>
      <c r="J239" s="190"/>
      <c r="K239" s="190"/>
      <c r="L239" s="191"/>
      <c r="M239" s="74"/>
      <c r="N239" s="75">
        <f t="shared" si="5"/>
        <v>0</v>
      </c>
    </row>
    <row r="240" spans="2:14" ht="15" customHeight="1">
      <c r="B240" s="78"/>
      <c r="C240" s="79" t="s">
        <v>40</v>
      </c>
      <c r="D240" s="189" t="s">
        <v>261</v>
      </c>
      <c r="E240" s="190"/>
      <c r="F240" s="190"/>
      <c r="G240" s="190"/>
      <c r="H240" s="190"/>
      <c r="I240" s="190"/>
      <c r="J240" s="190"/>
      <c r="K240" s="190"/>
      <c r="L240" s="191"/>
      <c r="M240" s="74"/>
      <c r="N240" s="75">
        <f t="shared" si="5"/>
        <v>0</v>
      </c>
    </row>
    <row r="241" spans="2:14" ht="15" customHeight="1">
      <c r="B241" s="80"/>
      <c r="C241" s="81" t="s">
        <v>42</v>
      </c>
      <c r="D241" s="201" t="s">
        <v>262</v>
      </c>
      <c r="E241" s="202"/>
      <c r="F241" s="202"/>
      <c r="G241" s="202"/>
      <c r="H241" s="202"/>
      <c r="I241" s="202"/>
      <c r="J241" s="202"/>
      <c r="K241" s="202"/>
      <c r="L241" s="203"/>
      <c r="M241" s="74"/>
      <c r="N241" s="75">
        <f t="shared" si="5"/>
        <v>0</v>
      </c>
    </row>
    <row r="242" spans="2:14" ht="17.45">
      <c r="B242" s="67" t="s">
        <v>263</v>
      </c>
      <c r="C242" s="68"/>
      <c r="D242" s="82"/>
      <c r="E242" s="82"/>
      <c r="F242" s="82"/>
      <c r="G242" s="82"/>
      <c r="H242" s="82"/>
      <c r="I242" s="82"/>
      <c r="J242" s="82"/>
      <c r="K242" s="82"/>
      <c r="L242" s="82"/>
      <c r="M242" s="159" t="s">
        <v>21</v>
      </c>
      <c r="N242" s="71"/>
    </row>
    <row r="243" spans="2:14" ht="30" customHeight="1">
      <c r="B243" s="72" t="s">
        <v>29</v>
      </c>
      <c r="C243" s="83"/>
      <c r="D243" s="204" t="s">
        <v>264</v>
      </c>
      <c r="E243" s="205"/>
      <c r="F243" s="205"/>
      <c r="G243" s="205"/>
      <c r="H243" s="205"/>
      <c r="I243" s="205"/>
      <c r="J243" s="205"/>
      <c r="K243" s="205"/>
      <c r="L243" s="206"/>
      <c r="M243" s="74"/>
      <c r="N243" s="75">
        <f t="shared" si="5"/>
        <v>0</v>
      </c>
    </row>
    <row r="244" spans="2:14" ht="30" customHeight="1">
      <c r="B244" s="72" t="s">
        <v>31</v>
      </c>
      <c r="C244" s="84"/>
      <c r="D244" s="198" t="s">
        <v>265</v>
      </c>
      <c r="E244" s="199"/>
      <c r="F244" s="199"/>
      <c r="G244" s="199"/>
      <c r="H244" s="199"/>
      <c r="I244" s="199"/>
      <c r="J244" s="199"/>
      <c r="K244" s="199"/>
      <c r="L244" s="200"/>
      <c r="M244" s="74"/>
      <c r="N244" s="75">
        <f t="shared" ref="N244:N257" si="8">M244</f>
        <v>0</v>
      </c>
    </row>
    <row r="245" spans="2:14" ht="15" customHeight="1">
      <c r="B245" s="76" t="s">
        <v>33</v>
      </c>
      <c r="C245" s="77" t="s">
        <v>34</v>
      </c>
      <c r="D245" s="207" t="s">
        <v>266</v>
      </c>
      <c r="E245" s="208"/>
      <c r="F245" s="208"/>
      <c r="G245" s="208"/>
      <c r="H245" s="208"/>
      <c r="I245" s="208"/>
      <c r="J245" s="208"/>
      <c r="K245" s="208"/>
      <c r="L245" s="209"/>
      <c r="M245" s="74"/>
      <c r="N245" s="75">
        <f t="shared" si="8"/>
        <v>0</v>
      </c>
    </row>
    <row r="246" spans="2:14" ht="15" customHeight="1">
      <c r="B246" s="78"/>
      <c r="C246" s="79" t="s">
        <v>36</v>
      </c>
      <c r="D246" s="198" t="s">
        <v>267</v>
      </c>
      <c r="E246" s="199"/>
      <c r="F246" s="199"/>
      <c r="G246" s="199"/>
      <c r="H246" s="199"/>
      <c r="I246" s="199"/>
      <c r="J246" s="199"/>
      <c r="K246" s="199"/>
      <c r="L246" s="200"/>
      <c r="M246" s="74"/>
      <c r="N246" s="75">
        <f t="shared" si="8"/>
        <v>0</v>
      </c>
    </row>
    <row r="247" spans="2:14" ht="15" customHeight="1">
      <c r="B247" s="78"/>
      <c r="C247" s="79" t="s">
        <v>38</v>
      </c>
      <c r="D247" s="198" t="s">
        <v>268</v>
      </c>
      <c r="E247" s="199"/>
      <c r="F247" s="199"/>
      <c r="G247" s="199"/>
      <c r="H247" s="199"/>
      <c r="I247" s="199"/>
      <c r="J247" s="199"/>
      <c r="K247" s="199"/>
      <c r="L247" s="200"/>
      <c r="M247" s="74"/>
      <c r="N247" s="75">
        <f t="shared" si="8"/>
        <v>0</v>
      </c>
    </row>
    <row r="248" spans="2:14" ht="15" customHeight="1">
      <c r="B248" s="78"/>
      <c r="C248" s="79" t="s">
        <v>40</v>
      </c>
      <c r="D248" s="198" t="s">
        <v>269</v>
      </c>
      <c r="E248" s="199"/>
      <c r="F248" s="199"/>
      <c r="G248" s="199"/>
      <c r="H248" s="199"/>
      <c r="I248" s="199"/>
      <c r="J248" s="199"/>
      <c r="K248" s="199"/>
      <c r="L248" s="200"/>
      <c r="M248" s="74"/>
      <c r="N248" s="75">
        <f t="shared" si="8"/>
        <v>0</v>
      </c>
    </row>
    <row r="249" spans="2:14" ht="15" customHeight="1">
      <c r="B249" s="80"/>
      <c r="C249" s="81" t="s">
        <v>42</v>
      </c>
      <c r="D249" s="210" t="s">
        <v>270</v>
      </c>
      <c r="E249" s="211"/>
      <c r="F249" s="211"/>
      <c r="G249" s="211"/>
      <c r="H249" s="211"/>
      <c r="I249" s="211"/>
      <c r="J249" s="211"/>
      <c r="K249" s="211"/>
      <c r="L249" s="212"/>
      <c r="M249" s="74"/>
      <c r="N249" s="75">
        <f t="shared" si="8"/>
        <v>0</v>
      </c>
    </row>
    <row r="250" spans="2:14" ht="17.45">
      <c r="B250" s="67" t="s">
        <v>271</v>
      </c>
      <c r="C250" s="68"/>
      <c r="D250" s="82"/>
      <c r="E250" s="82"/>
      <c r="F250" s="82"/>
      <c r="G250" s="82"/>
      <c r="H250" s="82"/>
      <c r="I250" s="82"/>
      <c r="J250" s="82"/>
      <c r="K250" s="82"/>
      <c r="L250" s="82"/>
      <c r="M250" s="159" t="s">
        <v>21</v>
      </c>
      <c r="N250" s="71"/>
    </row>
    <row r="251" spans="2:14" ht="29.45" customHeight="1">
      <c r="B251" s="72" t="s">
        <v>29</v>
      </c>
      <c r="C251" s="83"/>
      <c r="D251" s="204" t="s">
        <v>272</v>
      </c>
      <c r="E251" s="205"/>
      <c r="F251" s="205"/>
      <c r="G251" s="205"/>
      <c r="H251" s="205"/>
      <c r="I251" s="205"/>
      <c r="J251" s="205"/>
      <c r="K251" s="205"/>
      <c r="L251" s="206"/>
      <c r="M251" s="74"/>
      <c r="N251" s="75">
        <f t="shared" si="8"/>
        <v>0</v>
      </c>
    </row>
    <row r="252" spans="2:14" ht="30" customHeight="1">
      <c r="B252" s="72" t="s">
        <v>31</v>
      </c>
      <c r="C252" s="84"/>
      <c r="D252" s="198" t="s">
        <v>273</v>
      </c>
      <c r="E252" s="199"/>
      <c r="F252" s="199"/>
      <c r="G252" s="199"/>
      <c r="H252" s="199"/>
      <c r="I252" s="199"/>
      <c r="J252" s="199"/>
      <c r="K252" s="199"/>
      <c r="L252" s="200"/>
      <c r="M252" s="74"/>
      <c r="N252" s="75">
        <f t="shared" si="8"/>
        <v>0</v>
      </c>
    </row>
    <row r="253" spans="2:14" ht="15" customHeight="1">
      <c r="B253" s="76" t="s">
        <v>33</v>
      </c>
      <c r="C253" s="77" t="s">
        <v>34</v>
      </c>
      <c r="D253" s="207" t="s">
        <v>274</v>
      </c>
      <c r="E253" s="208"/>
      <c r="F253" s="208"/>
      <c r="G253" s="208"/>
      <c r="H253" s="208"/>
      <c r="I253" s="208"/>
      <c r="J253" s="208"/>
      <c r="K253" s="208"/>
      <c r="L253" s="209"/>
      <c r="M253" s="74"/>
      <c r="N253" s="75">
        <f t="shared" si="8"/>
        <v>0</v>
      </c>
    </row>
    <row r="254" spans="2:14" ht="15" customHeight="1">
      <c r="B254" s="78"/>
      <c r="C254" s="79" t="s">
        <v>36</v>
      </c>
      <c r="D254" s="198" t="s">
        <v>275</v>
      </c>
      <c r="E254" s="199"/>
      <c r="F254" s="199"/>
      <c r="G254" s="199"/>
      <c r="H254" s="199"/>
      <c r="I254" s="199"/>
      <c r="J254" s="199"/>
      <c r="K254" s="199"/>
      <c r="L254" s="200"/>
      <c r="M254" s="74"/>
      <c r="N254" s="75">
        <f t="shared" si="8"/>
        <v>0</v>
      </c>
    </row>
    <row r="255" spans="2:14" ht="15" customHeight="1">
      <c r="B255" s="78"/>
      <c r="C255" s="79" t="s">
        <v>38</v>
      </c>
      <c r="D255" s="198" t="s">
        <v>276</v>
      </c>
      <c r="E255" s="199"/>
      <c r="F255" s="199"/>
      <c r="G255" s="199"/>
      <c r="H255" s="199"/>
      <c r="I255" s="199"/>
      <c r="J255" s="199"/>
      <c r="K255" s="199"/>
      <c r="L255" s="200"/>
      <c r="M255" s="74"/>
      <c r="N255" s="75">
        <f t="shared" si="8"/>
        <v>0</v>
      </c>
    </row>
    <row r="256" spans="2:14" ht="15" customHeight="1">
      <c r="B256" s="78"/>
      <c r="C256" s="79" t="s">
        <v>40</v>
      </c>
      <c r="D256" s="198" t="s">
        <v>277</v>
      </c>
      <c r="E256" s="199"/>
      <c r="F256" s="199"/>
      <c r="G256" s="199"/>
      <c r="H256" s="199"/>
      <c r="I256" s="199"/>
      <c r="J256" s="199"/>
      <c r="K256" s="199"/>
      <c r="L256" s="200"/>
      <c r="M256" s="74"/>
      <c r="N256" s="75">
        <f t="shared" si="8"/>
        <v>0</v>
      </c>
    </row>
    <row r="257" spans="2:14" ht="15" customHeight="1">
      <c r="B257" s="80"/>
      <c r="C257" s="81" t="s">
        <v>42</v>
      </c>
      <c r="D257" s="210" t="s">
        <v>278</v>
      </c>
      <c r="E257" s="211"/>
      <c r="F257" s="211"/>
      <c r="G257" s="211"/>
      <c r="H257" s="211"/>
      <c r="I257" s="211"/>
      <c r="J257" s="211"/>
      <c r="K257" s="211"/>
      <c r="L257" s="212"/>
      <c r="M257" s="74"/>
      <c r="N257" s="75">
        <f t="shared" si="8"/>
        <v>0</v>
      </c>
    </row>
    <row r="258" spans="2:14" ht="17.45">
      <c r="B258" s="61" t="s">
        <v>279</v>
      </c>
      <c r="C258" s="62"/>
      <c r="D258" s="85"/>
      <c r="E258" s="85"/>
      <c r="F258" s="86"/>
      <c r="G258" s="87"/>
      <c r="H258" s="87"/>
      <c r="I258" s="87"/>
      <c r="J258" s="87"/>
      <c r="K258" s="87"/>
      <c r="L258" s="87"/>
      <c r="M258" s="66"/>
      <c r="N258" s="65"/>
    </row>
    <row r="259" spans="2:14" ht="17.45">
      <c r="B259" s="67" t="s">
        <v>280</v>
      </c>
      <c r="C259" s="68"/>
      <c r="D259" s="82"/>
      <c r="E259" s="82"/>
      <c r="F259" s="82"/>
      <c r="G259" s="82"/>
      <c r="H259" s="82"/>
      <c r="I259" s="82"/>
      <c r="J259" s="82"/>
      <c r="K259" s="82"/>
      <c r="L259" s="82"/>
      <c r="M259" s="159" t="s">
        <v>21</v>
      </c>
      <c r="N259" s="71"/>
    </row>
    <row r="260" spans="2:14" ht="30" customHeight="1">
      <c r="B260" s="72" t="s">
        <v>29</v>
      </c>
      <c r="C260" s="83"/>
      <c r="D260" s="204" t="s">
        <v>281</v>
      </c>
      <c r="E260" s="205"/>
      <c r="F260" s="205"/>
      <c r="G260" s="205"/>
      <c r="H260" s="205"/>
      <c r="I260" s="205"/>
      <c r="J260" s="205"/>
      <c r="K260" s="205"/>
      <c r="L260" s="206"/>
      <c r="M260" s="74"/>
      <c r="N260" s="75">
        <f t="shared" ref="N260:N274" si="9">M260</f>
        <v>0</v>
      </c>
    </row>
    <row r="261" spans="2:14" ht="30" customHeight="1">
      <c r="B261" s="72" t="s">
        <v>31</v>
      </c>
      <c r="C261" s="84"/>
      <c r="D261" s="198" t="s">
        <v>282</v>
      </c>
      <c r="E261" s="199"/>
      <c r="F261" s="199"/>
      <c r="G261" s="199"/>
      <c r="H261" s="199"/>
      <c r="I261" s="199"/>
      <c r="J261" s="199"/>
      <c r="K261" s="199"/>
      <c r="L261" s="200"/>
      <c r="M261" s="74"/>
      <c r="N261" s="75">
        <f t="shared" si="9"/>
        <v>0</v>
      </c>
    </row>
    <row r="262" spans="2:14" ht="15" customHeight="1">
      <c r="B262" s="76" t="s">
        <v>33</v>
      </c>
      <c r="C262" s="77" t="s">
        <v>34</v>
      </c>
      <c r="D262" s="207" t="s">
        <v>283</v>
      </c>
      <c r="E262" s="208"/>
      <c r="F262" s="208"/>
      <c r="G262" s="208"/>
      <c r="H262" s="208"/>
      <c r="I262" s="208"/>
      <c r="J262" s="208"/>
      <c r="K262" s="208"/>
      <c r="L262" s="209"/>
      <c r="M262" s="74"/>
      <c r="N262" s="75">
        <f t="shared" si="9"/>
        <v>0</v>
      </c>
    </row>
    <row r="263" spans="2:14" ht="15" customHeight="1">
      <c r="B263" s="78"/>
      <c r="C263" s="79" t="s">
        <v>36</v>
      </c>
      <c r="D263" s="198" t="s">
        <v>284</v>
      </c>
      <c r="E263" s="199"/>
      <c r="F263" s="199"/>
      <c r="G263" s="199"/>
      <c r="H263" s="199"/>
      <c r="I263" s="199"/>
      <c r="J263" s="199"/>
      <c r="K263" s="199"/>
      <c r="L263" s="200"/>
      <c r="M263" s="74"/>
      <c r="N263" s="75">
        <f t="shared" si="9"/>
        <v>0</v>
      </c>
    </row>
    <row r="264" spans="2:14" ht="15" customHeight="1">
      <c r="B264" s="78"/>
      <c r="C264" s="79" t="s">
        <v>38</v>
      </c>
      <c r="D264" s="198" t="s">
        <v>285</v>
      </c>
      <c r="E264" s="199"/>
      <c r="F264" s="199"/>
      <c r="G264" s="199"/>
      <c r="H264" s="199"/>
      <c r="I264" s="199"/>
      <c r="J264" s="199"/>
      <c r="K264" s="199"/>
      <c r="L264" s="200"/>
      <c r="M264" s="74"/>
      <c r="N264" s="75">
        <f t="shared" si="9"/>
        <v>0</v>
      </c>
    </row>
    <row r="265" spans="2:14" ht="15" customHeight="1">
      <c r="B265" s="78"/>
      <c r="C265" s="79" t="s">
        <v>40</v>
      </c>
      <c r="D265" s="198" t="s">
        <v>286</v>
      </c>
      <c r="E265" s="199"/>
      <c r="F265" s="199"/>
      <c r="G265" s="199"/>
      <c r="H265" s="199"/>
      <c r="I265" s="199"/>
      <c r="J265" s="199"/>
      <c r="K265" s="199"/>
      <c r="L265" s="200"/>
      <c r="M265" s="74"/>
      <c r="N265" s="75">
        <f t="shared" si="9"/>
        <v>0</v>
      </c>
    </row>
    <row r="266" spans="2:14" ht="24" customHeight="1">
      <c r="B266" s="80"/>
      <c r="C266" s="81" t="s">
        <v>42</v>
      </c>
      <c r="D266" s="210" t="s">
        <v>287</v>
      </c>
      <c r="E266" s="211"/>
      <c r="F266" s="211"/>
      <c r="G266" s="211"/>
      <c r="H266" s="211"/>
      <c r="I266" s="211"/>
      <c r="J266" s="211"/>
      <c r="K266" s="211"/>
      <c r="L266" s="212"/>
      <c r="M266" s="74"/>
      <c r="N266" s="75">
        <f t="shared" si="9"/>
        <v>0</v>
      </c>
    </row>
    <row r="267" spans="2:14" ht="17.45">
      <c r="B267" s="67" t="s">
        <v>288</v>
      </c>
      <c r="C267" s="68"/>
      <c r="D267" s="82"/>
      <c r="E267" s="82"/>
      <c r="F267" s="82"/>
      <c r="G267" s="82"/>
      <c r="H267" s="82"/>
      <c r="I267" s="82"/>
      <c r="J267" s="82"/>
      <c r="K267" s="82"/>
      <c r="L267" s="82"/>
      <c r="M267" s="159" t="s">
        <v>21</v>
      </c>
      <c r="N267" s="71"/>
    </row>
    <row r="268" spans="2:14" ht="30" customHeight="1">
      <c r="B268" s="72" t="s">
        <v>29</v>
      </c>
      <c r="C268" s="83"/>
      <c r="D268" s="192" t="s">
        <v>289</v>
      </c>
      <c r="E268" s="193"/>
      <c r="F268" s="193"/>
      <c r="G268" s="193"/>
      <c r="H268" s="193"/>
      <c r="I268" s="193"/>
      <c r="J268" s="193"/>
      <c r="K268" s="193"/>
      <c r="L268" s="194"/>
      <c r="M268" s="74"/>
      <c r="N268" s="75">
        <f t="shared" si="9"/>
        <v>0</v>
      </c>
    </row>
    <row r="269" spans="2:14" ht="30" customHeight="1">
      <c r="B269" s="72" t="s">
        <v>31</v>
      </c>
      <c r="C269" s="84"/>
      <c r="D269" s="189" t="s">
        <v>290</v>
      </c>
      <c r="E269" s="190"/>
      <c r="F269" s="190"/>
      <c r="G269" s="190"/>
      <c r="H269" s="190"/>
      <c r="I269" s="190"/>
      <c r="J269" s="190"/>
      <c r="K269" s="190"/>
      <c r="L269" s="191"/>
      <c r="M269" s="74"/>
      <c r="N269" s="75">
        <f t="shared" si="9"/>
        <v>0</v>
      </c>
    </row>
    <row r="270" spans="2:14" ht="15" customHeight="1">
      <c r="B270" s="76" t="s">
        <v>33</v>
      </c>
      <c r="C270" s="77" t="s">
        <v>34</v>
      </c>
      <c r="D270" s="195" t="s">
        <v>291</v>
      </c>
      <c r="E270" s="196"/>
      <c r="F270" s="196"/>
      <c r="G270" s="196"/>
      <c r="H270" s="196"/>
      <c r="I270" s="196"/>
      <c r="J270" s="196"/>
      <c r="K270" s="196"/>
      <c r="L270" s="197"/>
      <c r="M270" s="74"/>
      <c r="N270" s="75">
        <f t="shared" si="9"/>
        <v>0</v>
      </c>
    </row>
    <row r="271" spans="2:14" ht="15" customHeight="1">
      <c r="B271" s="78"/>
      <c r="C271" s="79" t="s">
        <v>36</v>
      </c>
      <c r="D271" s="189" t="s">
        <v>284</v>
      </c>
      <c r="E271" s="190"/>
      <c r="F271" s="190"/>
      <c r="G271" s="190"/>
      <c r="H271" s="190"/>
      <c r="I271" s="190"/>
      <c r="J271" s="190"/>
      <c r="K271" s="190"/>
      <c r="L271" s="191"/>
      <c r="M271" s="74"/>
      <c r="N271" s="75">
        <f t="shared" si="9"/>
        <v>0</v>
      </c>
    </row>
    <row r="272" spans="2:14" ht="15" customHeight="1">
      <c r="B272" s="78"/>
      <c r="C272" s="79" t="s">
        <v>38</v>
      </c>
      <c r="D272" s="189" t="s">
        <v>292</v>
      </c>
      <c r="E272" s="190"/>
      <c r="F272" s="190"/>
      <c r="G272" s="190"/>
      <c r="H272" s="190"/>
      <c r="I272" s="190"/>
      <c r="J272" s="190"/>
      <c r="K272" s="190"/>
      <c r="L272" s="191"/>
      <c r="M272" s="74"/>
      <c r="N272" s="75">
        <f t="shared" si="9"/>
        <v>0</v>
      </c>
    </row>
    <row r="273" spans="2:14" ht="15" customHeight="1">
      <c r="B273" s="78"/>
      <c r="C273" s="79" t="s">
        <v>40</v>
      </c>
      <c r="D273" s="189" t="s">
        <v>293</v>
      </c>
      <c r="E273" s="190"/>
      <c r="F273" s="190"/>
      <c r="G273" s="190"/>
      <c r="H273" s="190"/>
      <c r="I273" s="190"/>
      <c r="J273" s="190"/>
      <c r="K273" s="190"/>
      <c r="L273" s="191"/>
      <c r="M273" s="74"/>
      <c r="N273" s="75">
        <f t="shared" si="9"/>
        <v>0</v>
      </c>
    </row>
    <row r="274" spans="2:14" ht="30" customHeight="1">
      <c r="B274" s="80"/>
      <c r="C274" s="81" t="s">
        <v>42</v>
      </c>
      <c r="D274" s="201" t="s">
        <v>287</v>
      </c>
      <c r="E274" s="202"/>
      <c r="F274" s="202"/>
      <c r="G274" s="202"/>
      <c r="H274" s="202"/>
      <c r="I274" s="202"/>
      <c r="J274" s="202"/>
      <c r="K274" s="202"/>
      <c r="L274" s="203"/>
      <c r="M274" s="74"/>
      <c r="N274" s="75">
        <f t="shared" si="9"/>
        <v>0</v>
      </c>
    </row>
  </sheetData>
  <mergeCells count="229">
    <mergeCell ref="D274:L274"/>
    <mergeCell ref="D268:L268"/>
    <mergeCell ref="D269:L269"/>
    <mergeCell ref="D270:L270"/>
    <mergeCell ref="D271:L271"/>
    <mergeCell ref="D272:L272"/>
    <mergeCell ref="D273:L273"/>
    <mergeCell ref="D261:L261"/>
    <mergeCell ref="D262:L262"/>
    <mergeCell ref="D263:L263"/>
    <mergeCell ref="D264:L264"/>
    <mergeCell ref="D265:L265"/>
    <mergeCell ref="D266:L266"/>
    <mergeCell ref="D253:L253"/>
    <mergeCell ref="D254:L254"/>
    <mergeCell ref="D255:L255"/>
    <mergeCell ref="D256:L256"/>
    <mergeCell ref="D257:L257"/>
    <mergeCell ref="D260:L260"/>
    <mergeCell ref="D246:L246"/>
    <mergeCell ref="D247:L247"/>
    <mergeCell ref="D248:L248"/>
    <mergeCell ref="D249:L249"/>
    <mergeCell ref="D251:L251"/>
    <mergeCell ref="D252:L252"/>
    <mergeCell ref="D239:L239"/>
    <mergeCell ref="D240:L240"/>
    <mergeCell ref="D241:L241"/>
    <mergeCell ref="D243:L243"/>
    <mergeCell ref="D244:L244"/>
    <mergeCell ref="D245:L245"/>
    <mergeCell ref="D232:L232"/>
    <mergeCell ref="D233:L233"/>
    <mergeCell ref="D235:L235"/>
    <mergeCell ref="D236:L236"/>
    <mergeCell ref="D237:L237"/>
    <mergeCell ref="D238:L238"/>
    <mergeCell ref="D225:L225"/>
    <mergeCell ref="D227:L227"/>
    <mergeCell ref="D228:L228"/>
    <mergeCell ref="D229:L229"/>
    <mergeCell ref="D230:L230"/>
    <mergeCell ref="D231:L231"/>
    <mergeCell ref="D219:L219"/>
    <mergeCell ref="D220:L220"/>
    <mergeCell ref="D221:L221"/>
    <mergeCell ref="D222:L222"/>
    <mergeCell ref="D223:L223"/>
    <mergeCell ref="D224:L224"/>
    <mergeCell ref="D212:L212"/>
    <mergeCell ref="D213:L213"/>
    <mergeCell ref="D214:L214"/>
    <mergeCell ref="D215:L215"/>
    <mergeCell ref="D216:L216"/>
    <mergeCell ref="D217:L217"/>
    <mergeCell ref="D205:L205"/>
    <mergeCell ref="D206:L206"/>
    <mergeCell ref="D207:L207"/>
    <mergeCell ref="D208:L208"/>
    <mergeCell ref="D209:L209"/>
    <mergeCell ref="D211:L211"/>
    <mergeCell ref="D198:L198"/>
    <mergeCell ref="D199:L199"/>
    <mergeCell ref="D200:L200"/>
    <mergeCell ref="D201:L201"/>
    <mergeCell ref="D203:L203"/>
    <mergeCell ref="D204:L204"/>
    <mergeCell ref="D191:L191"/>
    <mergeCell ref="D192:L192"/>
    <mergeCell ref="D193:L193"/>
    <mergeCell ref="D195:L195"/>
    <mergeCell ref="D196:L196"/>
    <mergeCell ref="D197:L197"/>
    <mergeCell ref="D184:L184"/>
    <mergeCell ref="D185:L185"/>
    <mergeCell ref="D187:L187"/>
    <mergeCell ref="D188:L188"/>
    <mergeCell ref="D189:L189"/>
    <mergeCell ref="D190:L190"/>
    <mergeCell ref="D177:L177"/>
    <mergeCell ref="D179:L179"/>
    <mergeCell ref="D180:L180"/>
    <mergeCell ref="D181:L181"/>
    <mergeCell ref="D182:L182"/>
    <mergeCell ref="D183:L183"/>
    <mergeCell ref="D171:L171"/>
    <mergeCell ref="D172:L172"/>
    <mergeCell ref="D173:L173"/>
    <mergeCell ref="D174:L174"/>
    <mergeCell ref="D175:L175"/>
    <mergeCell ref="D176:L176"/>
    <mergeCell ref="D163:L163"/>
    <mergeCell ref="D164:L164"/>
    <mergeCell ref="D165:L165"/>
    <mergeCell ref="D166:L166"/>
    <mergeCell ref="D167:L167"/>
    <mergeCell ref="D168:L168"/>
    <mergeCell ref="D156:L156"/>
    <mergeCell ref="D157:L157"/>
    <mergeCell ref="D158:L158"/>
    <mergeCell ref="D159:L159"/>
    <mergeCell ref="D160:L160"/>
    <mergeCell ref="D162:L162"/>
    <mergeCell ref="D149:L149"/>
    <mergeCell ref="D150:L150"/>
    <mergeCell ref="D151:L151"/>
    <mergeCell ref="D152:L152"/>
    <mergeCell ref="D154:L154"/>
    <mergeCell ref="D155:L155"/>
    <mergeCell ref="D142:L142"/>
    <mergeCell ref="D143:L143"/>
    <mergeCell ref="D144:L144"/>
    <mergeCell ref="D146:L146"/>
    <mergeCell ref="D147:L147"/>
    <mergeCell ref="D148:L148"/>
    <mergeCell ref="D134:L134"/>
    <mergeCell ref="D135:L135"/>
    <mergeCell ref="D138:L138"/>
    <mergeCell ref="D139:L139"/>
    <mergeCell ref="D140:L140"/>
    <mergeCell ref="D141:L141"/>
    <mergeCell ref="D127:L127"/>
    <mergeCell ref="D129:L129"/>
    <mergeCell ref="D130:L130"/>
    <mergeCell ref="D131:L131"/>
    <mergeCell ref="D132:L132"/>
    <mergeCell ref="D133:L133"/>
    <mergeCell ref="D121:L121"/>
    <mergeCell ref="D122:L122"/>
    <mergeCell ref="D123:L123"/>
    <mergeCell ref="D124:L124"/>
    <mergeCell ref="D125:L125"/>
    <mergeCell ref="D126:L126"/>
    <mergeCell ref="D114:L114"/>
    <mergeCell ref="D115:L115"/>
    <mergeCell ref="D116:L116"/>
    <mergeCell ref="D117:L117"/>
    <mergeCell ref="D118:L118"/>
    <mergeCell ref="D119:L119"/>
    <mergeCell ref="D107:L107"/>
    <mergeCell ref="D108:L108"/>
    <mergeCell ref="D109:L109"/>
    <mergeCell ref="D110:L110"/>
    <mergeCell ref="D111:L111"/>
    <mergeCell ref="D113:L113"/>
    <mergeCell ref="D100:L100"/>
    <mergeCell ref="D101:L101"/>
    <mergeCell ref="D102:L102"/>
    <mergeCell ref="D103:L103"/>
    <mergeCell ref="D105:L105"/>
    <mergeCell ref="D106:L106"/>
    <mergeCell ref="D93:L93"/>
    <mergeCell ref="D94:L94"/>
    <mergeCell ref="D95:L95"/>
    <mergeCell ref="D97:L97"/>
    <mergeCell ref="D98:L98"/>
    <mergeCell ref="D99:L99"/>
    <mergeCell ref="D86:L86"/>
    <mergeCell ref="D87:L87"/>
    <mergeCell ref="D89:L89"/>
    <mergeCell ref="D90:L90"/>
    <mergeCell ref="D91:L91"/>
    <mergeCell ref="D92:L92"/>
    <mergeCell ref="D79:L79"/>
    <mergeCell ref="D81:L81"/>
    <mergeCell ref="D82:L82"/>
    <mergeCell ref="D83:L83"/>
    <mergeCell ref="D84:L84"/>
    <mergeCell ref="D85:L85"/>
    <mergeCell ref="D73:L73"/>
    <mergeCell ref="D74:L74"/>
    <mergeCell ref="D75:L75"/>
    <mergeCell ref="D76:L76"/>
    <mergeCell ref="D77:L77"/>
    <mergeCell ref="D78:L78"/>
    <mergeCell ref="D66:L66"/>
    <mergeCell ref="D67:L67"/>
    <mergeCell ref="D68:L68"/>
    <mergeCell ref="D69:L69"/>
    <mergeCell ref="D70:L70"/>
    <mergeCell ref="D71:L71"/>
    <mergeCell ref="D58:L58"/>
    <mergeCell ref="D59:L59"/>
    <mergeCell ref="D60:L60"/>
    <mergeCell ref="D61:L61"/>
    <mergeCell ref="D62:L62"/>
    <mergeCell ref="D65:L65"/>
    <mergeCell ref="D51:L51"/>
    <mergeCell ref="D52:L52"/>
    <mergeCell ref="D53:L53"/>
    <mergeCell ref="D54:L54"/>
    <mergeCell ref="D56:L56"/>
    <mergeCell ref="D57:L57"/>
    <mergeCell ref="D44:L44"/>
    <mergeCell ref="D45:L45"/>
    <mergeCell ref="D46:L46"/>
    <mergeCell ref="D48:L48"/>
    <mergeCell ref="D49:L49"/>
    <mergeCell ref="D50:L50"/>
    <mergeCell ref="D38:L38"/>
    <mergeCell ref="Q38:Y38"/>
    <mergeCell ref="D40:L40"/>
    <mergeCell ref="D41:L41"/>
    <mergeCell ref="D42:L42"/>
    <mergeCell ref="D43:L43"/>
    <mergeCell ref="D35:L35"/>
    <mergeCell ref="Q35:Y35"/>
    <mergeCell ref="D36:L36"/>
    <mergeCell ref="Q36:Y36"/>
    <mergeCell ref="D37:L37"/>
    <mergeCell ref="Q37:Y37"/>
    <mergeCell ref="D28:L28"/>
    <mergeCell ref="D29:L29"/>
    <mergeCell ref="D32:L32"/>
    <mergeCell ref="D33:L33"/>
    <mergeCell ref="D34:L34"/>
    <mergeCell ref="Q34:Y34"/>
    <mergeCell ref="D21:L21"/>
    <mergeCell ref="D23:L23"/>
    <mergeCell ref="D24:L24"/>
    <mergeCell ref="D25:L25"/>
    <mergeCell ref="D26:L26"/>
    <mergeCell ref="D27:L27"/>
    <mergeCell ref="D15:L15"/>
    <mergeCell ref="D16:L16"/>
    <mergeCell ref="D17:L17"/>
    <mergeCell ref="D18:L18"/>
    <mergeCell ref="D19:L19"/>
    <mergeCell ref="D20:L20"/>
  </mergeCells>
  <phoneticPr fontId="2"/>
  <conditionalFormatting sqref="N15">
    <cfRule type="dataBar" priority="336">
      <dataBar>
        <cfvo type="num" val="0"/>
        <cfvo type="num" val="5"/>
        <color rgb="FF63C384"/>
      </dataBar>
      <extLst>
        <ext xmlns:x14="http://schemas.microsoft.com/office/spreadsheetml/2009/9/main" uri="{B025F937-C7B1-47D3-B67F-A62EFF666E3E}">
          <x14:id>{BB7621EE-48C5-4448-A563-E6C30996EE64}</x14:id>
        </ext>
      </extLst>
    </cfRule>
    <cfRule type="dataBar" priority="342">
      <dataBar>
        <cfvo type="min"/>
        <cfvo type="max"/>
        <color rgb="FF008AEF"/>
      </dataBar>
      <extLst>
        <ext xmlns:x14="http://schemas.microsoft.com/office/spreadsheetml/2009/9/main" uri="{B025F937-C7B1-47D3-B67F-A62EFF666E3E}">
          <x14:id>{3B2B3CD2-FFFA-9547-A04A-59E397B49775}</x14:id>
        </ext>
      </extLst>
    </cfRule>
    <cfRule type="dataBar" priority="341">
      <dataBar>
        <cfvo type="num" val="0"/>
        <cfvo type="num" val="5"/>
        <color rgb="FF008AEF"/>
      </dataBar>
      <extLst>
        <ext xmlns:x14="http://schemas.microsoft.com/office/spreadsheetml/2009/9/main" uri="{B025F937-C7B1-47D3-B67F-A62EFF666E3E}">
          <x14:id>{420A03C4-EEC3-AE40-9CDB-D39958A24AB7}</x14:id>
        </ext>
      </extLst>
    </cfRule>
  </conditionalFormatting>
  <conditionalFormatting sqref="N15:N21">
    <cfRule type="expression" dxfId="31" priority="343">
      <formula>M15</formula>
    </cfRule>
  </conditionalFormatting>
  <conditionalFormatting sqref="N16">
    <cfRule type="dataBar" priority="340">
      <dataBar>
        <cfvo type="min"/>
        <cfvo type="max"/>
        <color rgb="FFFF555A"/>
      </dataBar>
      <extLst>
        <ext xmlns:x14="http://schemas.microsoft.com/office/spreadsheetml/2009/9/main" uri="{B025F937-C7B1-47D3-B67F-A62EFF666E3E}">
          <x14:id>{689F2692-3B2C-804E-B847-B75EF17E6687}</x14:id>
        </ext>
      </extLst>
    </cfRule>
    <cfRule type="dataBar" priority="339">
      <dataBar>
        <cfvo type="num" val="0"/>
        <cfvo type="num" val="5"/>
        <color rgb="FFD6007B"/>
      </dataBar>
      <extLst>
        <ext xmlns:x14="http://schemas.microsoft.com/office/spreadsheetml/2009/9/main" uri="{B025F937-C7B1-47D3-B67F-A62EFF666E3E}">
          <x14:id>{EFBCEE6B-4064-3A4F-8EBA-49B1C1566971}</x14:id>
        </ext>
      </extLst>
    </cfRule>
    <cfRule type="dataBar" priority="338">
      <dataBar>
        <cfvo type="min"/>
        <cfvo type="max"/>
        <color theme="2" tint="-0.499984740745262"/>
      </dataBar>
      <extLst>
        <ext xmlns:x14="http://schemas.microsoft.com/office/spreadsheetml/2009/9/main" uri="{B025F937-C7B1-47D3-B67F-A62EFF666E3E}">
          <x14:id>{9F15C9B3-3B60-C149-B7D3-0BDA0514177B}</x14:id>
        </ext>
      </extLst>
    </cfRule>
    <cfRule type="dataBar" priority="337">
      <dataBar>
        <cfvo type="num" val="0"/>
        <cfvo type="num" val="5"/>
        <color theme="5" tint="0.39997558519241921"/>
      </dataBar>
      <extLst>
        <ext xmlns:x14="http://schemas.microsoft.com/office/spreadsheetml/2009/9/main" uri="{B025F937-C7B1-47D3-B67F-A62EFF666E3E}">
          <x14:id>{CCC23A1C-A470-EE4F-AC0A-D4555C708E25}</x14:id>
        </ext>
      </extLst>
    </cfRule>
  </conditionalFormatting>
  <conditionalFormatting sqref="N16:N21">
    <cfRule type="dataBar" priority="345">
      <dataBar>
        <cfvo type="num" val="0"/>
        <cfvo type="num" val="5"/>
        <color rgb="FF008AEF"/>
      </dataBar>
      <extLst>
        <ext xmlns:x14="http://schemas.microsoft.com/office/spreadsheetml/2009/9/main" uri="{B025F937-C7B1-47D3-B67F-A62EFF666E3E}">
          <x14:id>{36F25631-A290-C74B-ABCE-E33F35F8FC3C}</x14:id>
        </ext>
      </extLst>
    </cfRule>
    <cfRule type="dataBar" priority="346">
      <dataBar>
        <cfvo type="min"/>
        <cfvo type="max"/>
        <color rgb="FF008AEF"/>
      </dataBar>
      <extLst>
        <ext xmlns:x14="http://schemas.microsoft.com/office/spreadsheetml/2009/9/main" uri="{B025F937-C7B1-47D3-B67F-A62EFF666E3E}">
          <x14:id>{68D169D2-85B9-6C4A-90EA-C6DBECB3A410}</x14:id>
        </ext>
      </extLst>
    </cfRule>
    <cfRule type="dataBar" priority="344">
      <dataBar>
        <cfvo type="num" val="0"/>
        <cfvo type="num" val="5"/>
        <color rgb="FF638EC6"/>
      </dataBar>
      <extLst>
        <ext xmlns:x14="http://schemas.microsoft.com/office/spreadsheetml/2009/9/main" uri="{B025F937-C7B1-47D3-B67F-A62EFF666E3E}">
          <x14:id>{2BA719EC-B199-0E47-8BDA-4D17F47FE71D}</x14:id>
        </ext>
      </extLst>
    </cfRule>
  </conditionalFormatting>
  <conditionalFormatting sqref="N23">
    <cfRule type="dataBar" priority="325">
      <dataBar>
        <cfvo type="num" val="0"/>
        <cfvo type="num" val="5"/>
        <color rgb="FF63C384"/>
      </dataBar>
      <extLst>
        <ext xmlns:x14="http://schemas.microsoft.com/office/spreadsheetml/2009/9/main" uri="{B025F937-C7B1-47D3-B67F-A62EFF666E3E}">
          <x14:id>{1C225A1A-0E20-B942-922D-8583A4A5625F}</x14:id>
        </ext>
      </extLst>
    </cfRule>
    <cfRule type="dataBar" priority="331">
      <dataBar>
        <cfvo type="min"/>
        <cfvo type="max"/>
        <color rgb="FF008AEF"/>
      </dataBar>
      <extLst>
        <ext xmlns:x14="http://schemas.microsoft.com/office/spreadsheetml/2009/9/main" uri="{B025F937-C7B1-47D3-B67F-A62EFF666E3E}">
          <x14:id>{5D953E2C-A8C7-EE4C-B773-2AAC5088C894}</x14:id>
        </ext>
      </extLst>
    </cfRule>
    <cfRule type="dataBar" priority="330">
      <dataBar>
        <cfvo type="num" val="0"/>
        <cfvo type="num" val="5"/>
        <color rgb="FF008AEF"/>
      </dataBar>
      <extLst>
        <ext xmlns:x14="http://schemas.microsoft.com/office/spreadsheetml/2009/9/main" uri="{B025F937-C7B1-47D3-B67F-A62EFF666E3E}">
          <x14:id>{A6141C77-4946-934A-9B1F-B92F528ABA65}</x14:id>
        </ext>
      </extLst>
    </cfRule>
  </conditionalFormatting>
  <conditionalFormatting sqref="N23:N29">
    <cfRule type="expression" dxfId="30" priority="332">
      <formula>M23</formula>
    </cfRule>
  </conditionalFormatting>
  <conditionalFormatting sqref="N24">
    <cfRule type="dataBar" priority="327">
      <dataBar>
        <cfvo type="min"/>
        <cfvo type="max"/>
        <color theme="2" tint="-0.499984740745262"/>
      </dataBar>
      <extLst>
        <ext xmlns:x14="http://schemas.microsoft.com/office/spreadsheetml/2009/9/main" uri="{B025F937-C7B1-47D3-B67F-A62EFF666E3E}">
          <x14:id>{9AD51603-4DFC-FF4B-A5DD-5AB0692208A4}</x14:id>
        </ext>
      </extLst>
    </cfRule>
    <cfRule type="dataBar" priority="326">
      <dataBar>
        <cfvo type="num" val="0"/>
        <cfvo type="num" val="5"/>
        <color theme="5" tint="0.39997558519241921"/>
      </dataBar>
      <extLst>
        <ext xmlns:x14="http://schemas.microsoft.com/office/spreadsheetml/2009/9/main" uri="{B025F937-C7B1-47D3-B67F-A62EFF666E3E}">
          <x14:id>{73D5EEBE-B1C7-084A-A5E7-8BDFF9A40C70}</x14:id>
        </ext>
      </extLst>
    </cfRule>
    <cfRule type="dataBar" priority="329">
      <dataBar>
        <cfvo type="min"/>
        <cfvo type="max"/>
        <color rgb="FFFF555A"/>
      </dataBar>
      <extLst>
        <ext xmlns:x14="http://schemas.microsoft.com/office/spreadsheetml/2009/9/main" uri="{B025F937-C7B1-47D3-B67F-A62EFF666E3E}">
          <x14:id>{51D92F29-2A22-ED4D-AEBC-B0EC0F7E046F}</x14:id>
        </ext>
      </extLst>
    </cfRule>
    <cfRule type="dataBar" priority="328">
      <dataBar>
        <cfvo type="num" val="0"/>
        <cfvo type="num" val="5"/>
        <color rgb="FFD6007B"/>
      </dataBar>
      <extLst>
        <ext xmlns:x14="http://schemas.microsoft.com/office/spreadsheetml/2009/9/main" uri="{B025F937-C7B1-47D3-B67F-A62EFF666E3E}">
          <x14:id>{6E78D700-06C3-2D4B-AF24-2CE4B7224151}</x14:id>
        </ext>
      </extLst>
    </cfRule>
  </conditionalFormatting>
  <conditionalFormatting sqref="N24:N29">
    <cfRule type="dataBar" priority="335">
      <dataBar>
        <cfvo type="min"/>
        <cfvo type="max"/>
        <color rgb="FF008AEF"/>
      </dataBar>
      <extLst>
        <ext xmlns:x14="http://schemas.microsoft.com/office/spreadsheetml/2009/9/main" uri="{B025F937-C7B1-47D3-B67F-A62EFF666E3E}">
          <x14:id>{7AB93FF3-905C-1B4B-940A-1146BEC8FA5A}</x14:id>
        </ext>
      </extLst>
    </cfRule>
    <cfRule type="dataBar" priority="334">
      <dataBar>
        <cfvo type="num" val="0"/>
        <cfvo type="num" val="5"/>
        <color rgb="FF008AEF"/>
      </dataBar>
      <extLst>
        <ext xmlns:x14="http://schemas.microsoft.com/office/spreadsheetml/2009/9/main" uri="{B025F937-C7B1-47D3-B67F-A62EFF666E3E}">
          <x14:id>{FB4FFAD0-63E4-5D4E-BDE1-3D71F24E7F07}</x14:id>
        </ext>
      </extLst>
    </cfRule>
    <cfRule type="dataBar" priority="333">
      <dataBar>
        <cfvo type="num" val="0"/>
        <cfvo type="num" val="5"/>
        <color rgb="FF638EC6"/>
      </dataBar>
      <extLst>
        <ext xmlns:x14="http://schemas.microsoft.com/office/spreadsheetml/2009/9/main" uri="{B025F937-C7B1-47D3-B67F-A62EFF666E3E}">
          <x14:id>{E94750BE-9268-CD4C-B2E1-D14D637614C0}</x14:id>
        </ext>
      </extLst>
    </cfRule>
  </conditionalFormatting>
  <conditionalFormatting sqref="N32">
    <cfRule type="dataBar" priority="314">
      <dataBar>
        <cfvo type="num" val="0"/>
        <cfvo type="num" val="5"/>
        <color rgb="FF63C384"/>
      </dataBar>
      <extLst>
        <ext xmlns:x14="http://schemas.microsoft.com/office/spreadsheetml/2009/9/main" uri="{B025F937-C7B1-47D3-B67F-A62EFF666E3E}">
          <x14:id>{C5CC5F43-EFA9-F446-8EE4-B85F78D14099}</x14:id>
        </ext>
      </extLst>
    </cfRule>
    <cfRule type="dataBar" priority="319">
      <dataBar>
        <cfvo type="num" val="0"/>
        <cfvo type="num" val="5"/>
        <color rgb="FF008AEF"/>
      </dataBar>
      <extLst>
        <ext xmlns:x14="http://schemas.microsoft.com/office/spreadsheetml/2009/9/main" uri="{B025F937-C7B1-47D3-B67F-A62EFF666E3E}">
          <x14:id>{E7C410EA-D1D4-7F4B-9A0F-A4ADFD1D395E}</x14:id>
        </ext>
      </extLst>
    </cfRule>
    <cfRule type="dataBar" priority="320">
      <dataBar>
        <cfvo type="min"/>
        <cfvo type="max"/>
        <color rgb="FF008AEF"/>
      </dataBar>
      <extLst>
        <ext xmlns:x14="http://schemas.microsoft.com/office/spreadsheetml/2009/9/main" uri="{B025F937-C7B1-47D3-B67F-A62EFF666E3E}">
          <x14:id>{11BF9A7C-2970-734C-85BA-289DEDE69FBE}</x14:id>
        </ext>
      </extLst>
    </cfRule>
  </conditionalFormatting>
  <conditionalFormatting sqref="N32:N38">
    <cfRule type="expression" dxfId="29" priority="321">
      <formula>M32</formula>
    </cfRule>
  </conditionalFormatting>
  <conditionalFormatting sqref="N33">
    <cfRule type="dataBar" priority="315">
      <dataBar>
        <cfvo type="num" val="0"/>
        <cfvo type="num" val="5"/>
        <color theme="5" tint="0.39997558519241921"/>
      </dataBar>
      <extLst>
        <ext xmlns:x14="http://schemas.microsoft.com/office/spreadsheetml/2009/9/main" uri="{B025F937-C7B1-47D3-B67F-A62EFF666E3E}">
          <x14:id>{58F8D4A3-2821-BD48-859E-CEC3EBA8CDF7}</x14:id>
        </ext>
      </extLst>
    </cfRule>
    <cfRule type="dataBar" priority="318">
      <dataBar>
        <cfvo type="min"/>
        <cfvo type="max"/>
        <color rgb="FFFF555A"/>
      </dataBar>
      <extLst>
        <ext xmlns:x14="http://schemas.microsoft.com/office/spreadsheetml/2009/9/main" uri="{B025F937-C7B1-47D3-B67F-A62EFF666E3E}">
          <x14:id>{2F3FC40A-39B3-0542-87AE-89BD06A44F8E}</x14:id>
        </ext>
      </extLst>
    </cfRule>
    <cfRule type="dataBar" priority="317">
      <dataBar>
        <cfvo type="num" val="0"/>
        <cfvo type="num" val="5"/>
        <color rgb="FFD6007B"/>
      </dataBar>
      <extLst>
        <ext xmlns:x14="http://schemas.microsoft.com/office/spreadsheetml/2009/9/main" uri="{B025F937-C7B1-47D3-B67F-A62EFF666E3E}">
          <x14:id>{A8997958-337D-264C-98E8-B0DDBFBF69F0}</x14:id>
        </ext>
      </extLst>
    </cfRule>
    <cfRule type="dataBar" priority="316">
      <dataBar>
        <cfvo type="min"/>
        <cfvo type="max"/>
        <color theme="2" tint="-0.499984740745262"/>
      </dataBar>
      <extLst>
        <ext xmlns:x14="http://schemas.microsoft.com/office/spreadsheetml/2009/9/main" uri="{B025F937-C7B1-47D3-B67F-A62EFF666E3E}">
          <x14:id>{DDFBCA44-591B-654B-94AC-926EE5DD4FEC}</x14:id>
        </ext>
      </extLst>
    </cfRule>
  </conditionalFormatting>
  <conditionalFormatting sqref="N33:N38">
    <cfRule type="dataBar" priority="324">
      <dataBar>
        <cfvo type="min"/>
        <cfvo type="max"/>
        <color rgb="FF008AEF"/>
      </dataBar>
      <extLst>
        <ext xmlns:x14="http://schemas.microsoft.com/office/spreadsheetml/2009/9/main" uri="{B025F937-C7B1-47D3-B67F-A62EFF666E3E}">
          <x14:id>{10BD1103-F9C8-6D41-9DAD-E34613C562FD}</x14:id>
        </ext>
      </extLst>
    </cfRule>
    <cfRule type="dataBar" priority="323">
      <dataBar>
        <cfvo type="num" val="0"/>
        <cfvo type="num" val="5"/>
        <color rgb="FF008AEF"/>
      </dataBar>
      <extLst>
        <ext xmlns:x14="http://schemas.microsoft.com/office/spreadsheetml/2009/9/main" uri="{B025F937-C7B1-47D3-B67F-A62EFF666E3E}">
          <x14:id>{8748689E-7DE7-6B44-B2E0-EF20DB06C118}</x14:id>
        </ext>
      </extLst>
    </cfRule>
    <cfRule type="dataBar" priority="322">
      <dataBar>
        <cfvo type="num" val="0"/>
        <cfvo type="num" val="5"/>
        <color rgb="FF638EC6"/>
      </dataBar>
      <extLst>
        <ext xmlns:x14="http://schemas.microsoft.com/office/spreadsheetml/2009/9/main" uri="{B025F937-C7B1-47D3-B67F-A62EFF666E3E}">
          <x14:id>{747602BB-8F2F-5746-ABAD-257433C121FE}</x14:id>
        </ext>
      </extLst>
    </cfRule>
  </conditionalFormatting>
  <conditionalFormatting sqref="N40">
    <cfRule type="dataBar" priority="309">
      <dataBar>
        <cfvo type="min"/>
        <cfvo type="max"/>
        <color rgb="FF008AEF"/>
      </dataBar>
      <extLst>
        <ext xmlns:x14="http://schemas.microsoft.com/office/spreadsheetml/2009/9/main" uri="{B025F937-C7B1-47D3-B67F-A62EFF666E3E}">
          <x14:id>{BEC98470-8A17-314F-BBE8-2733CCA402C5}</x14:id>
        </ext>
      </extLst>
    </cfRule>
    <cfRule type="dataBar" priority="308">
      <dataBar>
        <cfvo type="num" val="0"/>
        <cfvo type="num" val="5"/>
        <color rgb="FF008AEF"/>
      </dataBar>
      <extLst>
        <ext xmlns:x14="http://schemas.microsoft.com/office/spreadsheetml/2009/9/main" uri="{B025F937-C7B1-47D3-B67F-A62EFF666E3E}">
          <x14:id>{C2A9BDF8-A859-F447-ADCD-A742E2D047C1}</x14:id>
        </ext>
      </extLst>
    </cfRule>
    <cfRule type="dataBar" priority="303">
      <dataBar>
        <cfvo type="num" val="0"/>
        <cfvo type="num" val="5"/>
        <color rgb="FF63C384"/>
      </dataBar>
      <extLst>
        <ext xmlns:x14="http://schemas.microsoft.com/office/spreadsheetml/2009/9/main" uri="{B025F937-C7B1-47D3-B67F-A62EFF666E3E}">
          <x14:id>{8585F7BA-76B1-B841-BA1D-3C794645076D}</x14:id>
        </ext>
      </extLst>
    </cfRule>
  </conditionalFormatting>
  <conditionalFormatting sqref="N40:N46">
    <cfRule type="expression" dxfId="28" priority="310">
      <formula>M40</formula>
    </cfRule>
  </conditionalFormatting>
  <conditionalFormatting sqref="N41">
    <cfRule type="dataBar" priority="306">
      <dataBar>
        <cfvo type="num" val="0"/>
        <cfvo type="num" val="5"/>
        <color rgb="FFD6007B"/>
      </dataBar>
      <extLst>
        <ext xmlns:x14="http://schemas.microsoft.com/office/spreadsheetml/2009/9/main" uri="{B025F937-C7B1-47D3-B67F-A62EFF666E3E}">
          <x14:id>{14A19795-2286-0049-A928-10FA73B49328}</x14:id>
        </ext>
      </extLst>
    </cfRule>
    <cfRule type="dataBar" priority="307">
      <dataBar>
        <cfvo type="min"/>
        <cfvo type="max"/>
        <color rgb="FFFF555A"/>
      </dataBar>
      <extLst>
        <ext xmlns:x14="http://schemas.microsoft.com/office/spreadsheetml/2009/9/main" uri="{B025F937-C7B1-47D3-B67F-A62EFF666E3E}">
          <x14:id>{87FDED9D-FDBA-FF4D-A071-B07AD37E93B5}</x14:id>
        </ext>
      </extLst>
    </cfRule>
    <cfRule type="dataBar" priority="304">
      <dataBar>
        <cfvo type="num" val="0"/>
        <cfvo type="num" val="5"/>
        <color theme="5" tint="0.39997558519241921"/>
      </dataBar>
      <extLst>
        <ext xmlns:x14="http://schemas.microsoft.com/office/spreadsheetml/2009/9/main" uri="{B025F937-C7B1-47D3-B67F-A62EFF666E3E}">
          <x14:id>{52AE3B5E-EE51-0842-9990-FEEF59537642}</x14:id>
        </ext>
      </extLst>
    </cfRule>
    <cfRule type="dataBar" priority="305">
      <dataBar>
        <cfvo type="min"/>
        <cfvo type="max"/>
        <color theme="2" tint="-0.499984740745262"/>
      </dataBar>
      <extLst>
        <ext xmlns:x14="http://schemas.microsoft.com/office/spreadsheetml/2009/9/main" uri="{B025F937-C7B1-47D3-B67F-A62EFF666E3E}">
          <x14:id>{2FD36CF0-118E-A74A-88EA-3455FCCE9109}</x14:id>
        </ext>
      </extLst>
    </cfRule>
  </conditionalFormatting>
  <conditionalFormatting sqref="N41:N46">
    <cfRule type="dataBar" priority="313">
      <dataBar>
        <cfvo type="min"/>
        <cfvo type="max"/>
        <color rgb="FF008AEF"/>
      </dataBar>
      <extLst>
        <ext xmlns:x14="http://schemas.microsoft.com/office/spreadsheetml/2009/9/main" uri="{B025F937-C7B1-47D3-B67F-A62EFF666E3E}">
          <x14:id>{17BBD046-5FF1-B643-BA33-8C243DC1AF3D}</x14:id>
        </ext>
      </extLst>
    </cfRule>
    <cfRule type="dataBar" priority="312">
      <dataBar>
        <cfvo type="num" val="0"/>
        <cfvo type="num" val="5"/>
        <color rgb="FF008AEF"/>
      </dataBar>
      <extLst>
        <ext xmlns:x14="http://schemas.microsoft.com/office/spreadsheetml/2009/9/main" uri="{B025F937-C7B1-47D3-B67F-A62EFF666E3E}">
          <x14:id>{6E6942E3-6BDB-A649-8D40-073255E87149}</x14:id>
        </ext>
      </extLst>
    </cfRule>
    <cfRule type="dataBar" priority="311">
      <dataBar>
        <cfvo type="num" val="0"/>
        <cfvo type="num" val="5"/>
        <color rgb="FF638EC6"/>
      </dataBar>
      <extLst>
        <ext xmlns:x14="http://schemas.microsoft.com/office/spreadsheetml/2009/9/main" uri="{B025F937-C7B1-47D3-B67F-A62EFF666E3E}">
          <x14:id>{407C866C-8D97-064F-A074-5D3207DF1440}</x14:id>
        </ext>
      </extLst>
    </cfRule>
  </conditionalFormatting>
  <conditionalFormatting sqref="N48">
    <cfRule type="dataBar" priority="298">
      <dataBar>
        <cfvo type="min"/>
        <cfvo type="max"/>
        <color rgb="FF008AEF"/>
      </dataBar>
      <extLst>
        <ext xmlns:x14="http://schemas.microsoft.com/office/spreadsheetml/2009/9/main" uri="{B025F937-C7B1-47D3-B67F-A62EFF666E3E}">
          <x14:id>{C9B3A459-26FF-A747-896C-BA993A577F2D}</x14:id>
        </ext>
      </extLst>
    </cfRule>
    <cfRule type="dataBar" priority="292">
      <dataBar>
        <cfvo type="num" val="0"/>
        <cfvo type="num" val="5"/>
        <color rgb="FF63C384"/>
      </dataBar>
      <extLst>
        <ext xmlns:x14="http://schemas.microsoft.com/office/spreadsheetml/2009/9/main" uri="{B025F937-C7B1-47D3-B67F-A62EFF666E3E}">
          <x14:id>{EB4EAED3-883F-1043-B6F7-87BA478FF2FE}</x14:id>
        </ext>
      </extLst>
    </cfRule>
    <cfRule type="dataBar" priority="297">
      <dataBar>
        <cfvo type="num" val="0"/>
        <cfvo type="num" val="5"/>
        <color rgb="FF008AEF"/>
      </dataBar>
      <extLst>
        <ext xmlns:x14="http://schemas.microsoft.com/office/spreadsheetml/2009/9/main" uri="{B025F937-C7B1-47D3-B67F-A62EFF666E3E}">
          <x14:id>{9DD58DEA-AAA7-3B4B-81AF-70393A53B1CA}</x14:id>
        </ext>
      </extLst>
    </cfRule>
  </conditionalFormatting>
  <conditionalFormatting sqref="N48:N54">
    <cfRule type="expression" dxfId="27" priority="299">
      <formula>M48</formula>
    </cfRule>
  </conditionalFormatting>
  <conditionalFormatting sqref="N49">
    <cfRule type="dataBar" priority="296">
      <dataBar>
        <cfvo type="min"/>
        <cfvo type="max"/>
        <color rgb="FFFF555A"/>
      </dataBar>
      <extLst>
        <ext xmlns:x14="http://schemas.microsoft.com/office/spreadsheetml/2009/9/main" uri="{B025F937-C7B1-47D3-B67F-A62EFF666E3E}">
          <x14:id>{A738E537-6EA3-3B40-A3A5-1272FC7A6656}</x14:id>
        </ext>
      </extLst>
    </cfRule>
    <cfRule type="dataBar" priority="295">
      <dataBar>
        <cfvo type="num" val="0"/>
        <cfvo type="num" val="5"/>
        <color rgb="FFD6007B"/>
      </dataBar>
      <extLst>
        <ext xmlns:x14="http://schemas.microsoft.com/office/spreadsheetml/2009/9/main" uri="{B025F937-C7B1-47D3-B67F-A62EFF666E3E}">
          <x14:id>{5AED77FC-5312-7549-9813-4C9DC455051D}</x14:id>
        </ext>
      </extLst>
    </cfRule>
    <cfRule type="dataBar" priority="294">
      <dataBar>
        <cfvo type="min"/>
        <cfvo type="max"/>
        <color theme="2" tint="-0.499984740745262"/>
      </dataBar>
      <extLst>
        <ext xmlns:x14="http://schemas.microsoft.com/office/spreadsheetml/2009/9/main" uri="{B025F937-C7B1-47D3-B67F-A62EFF666E3E}">
          <x14:id>{436CAACE-7D04-C247-BA87-6189E0738EA6}</x14:id>
        </ext>
      </extLst>
    </cfRule>
    <cfRule type="dataBar" priority="293">
      <dataBar>
        <cfvo type="num" val="0"/>
        <cfvo type="num" val="5"/>
        <color theme="5" tint="0.39997558519241921"/>
      </dataBar>
      <extLst>
        <ext xmlns:x14="http://schemas.microsoft.com/office/spreadsheetml/2009/9/main" uri="{B025F937-C7B1-47D3-B67F-A62EFF666E3E}">
          <x14:id>{4A010D9E-CF80-BD47-A21D-C390B0AA447C}</x14:id>
        </ext>
      </extLst>
    </cfRule>
  </conditionalFormatting>
  <conditionalFormatting sqref="N49:N54">
    <cfRule type="dataBar" priority="302">
      <dataBar>
        <cfvo type="min"/>
        <cfvo type="max"/>
        <color rgb="FF008AEF"/>
      </dataBar>
      <extLst>
        <ext xmlns:x14="http://schemas.microsoft.com/office/spreadsheetml/2009/9/main" uri="{B025F937-C7B1-47D3-B67F-A62EFF666E3E}">
          <x14:id>{AC4FE426-FCE2-C848-898D-735F33C7775F}</x14:id>
        </ext>
      </extLst>
    </cfRule>
    <cfRule type="dataBar" priority="301">
      <dataBar>
        <cfvo type="num" val="0"/>
        <cfvo type="num" val="5"/>
        <color rgb="FF008AEF"/>
      </dataBar>
      <extLst>
        <ext xmlns:x14="http://schemas.microsoft.com/office/spreadsheetml/2009/9/main" uri="{B025F937-C7B1-47D3-B67F-A62EFF666E3E}">
          <x14:id>{DFB46A3D-57FE-1D49-B529-5AB77E969045}</x14:id>
        </ext>
      </extLst>
    </cfRule>
    <cfRule type="dataBar" priority="300">
      <dataBar>
        <cfvo type="num" val="0"/>
        <cfvo type="num" val="5"/>
        <color rgb="FF638EC6"/>
      </dataBar>
      <extLst>
        <ext xmlns:x14="http://schemas.microsoft.com/office/spreadsheetml/2009/9/main" uri="{B025F937-C7B1-47D3-B67F-A62EFF666E3E}">
          <x14:id>{DD324FC7-60A6-2D47-B1C6-C045D4E23C0D}</x14:id>
        </ext>
      </extLst>
    </cfRule>
  </conditionalFormatting>
  <conditionalFormatting sqref="N56">
    <cfRule type="dataBar" priority="287">
      <dataBar>
        <cfvo type="min"/>
        <cfvo type="max"/>
        <color rgb="FF008AEF"/>
      </dataBar>
      <extLst>
        <ext xmlns:x14="http://schemas.microsoft.com/office/spreadsheetml/2009/9/main" uri="{B025F937-C7B1-47D3-B67F-A62EFF666E3E}">
          <x14:id>{67E2F883-EF4A-8F4C-BAF5-D5AC47E12D10}</x14:id>
        </ext>
      </extLst>
    </cfRule>
    <cfRule type="dataBar" priority="286">
      <dataBar>
        <cfvo type="num" val="0"/>
        <cfvo type="num" val="5"/>
        <color rgb="FF008AEF"/>
      </dataBar>
      <extLst>
        <ext xmlns:x14="http://schemas.microsoft.com/office/spreadsheetml/2009/9/main" uri="{B025F937-C7B1-47D3-B67F-A62EFF666E3E}">
          <x14:id>{46106DDD-8F56-394D-A511-54E27F04E835}</x14:id>
        </ext>
      </extLst>
    </cfRule>
    <cfRule type="dataBar" priority="281">
      <dataBar>
        <cfvo type="num" val="0"/>
        <cfvo type="num" val="5"/>
        <color rgb="FF63C384"/>
      </dataBar>
      <extLst>
        <ext xmlns:x14="http://schemas.microsoft.com/office/spreadsheetml/2009/9/main" uri="{B025F937-C7B1-47D3-B67F-A62EFF666E3E}">
          <x14:id>{9F85F42B-387F-8D4C-9C16-16A282540EE8}</x14:id>
        </ext>
      </extLst>
    </cfRule>
  </conditionalFormatting>
  <conditionalFormatting sqref="N56:N62">
    <cfRule type="expression" dxfId="26" priority="288">
      <formula>M56</formula>
    </cfRule>
  </conditionalFormatting>
  <conditionalFormatting sqref="N57">
    <cfRule type="dataBar" priority="284">
      <dataBar>
        <cfvo type="num" val="0"/>
        <cfvo type="num" val="5"/>
        <color rgb="FFD6007B"/>
      </dataBar>
      <extLst>
        <ext xmlns:x14="http://schemas.microsoft.com/office/spreadsheetml/2009/9/main" uri="{B025F937-C7B1-47D3-B67F-A62EFF666E3E}">
          <x14:id>{A7B3484E-DFCE-1244-9A6D-EC47466209ED}</x14:id>
        </ext>
      </extLst>
    </cfRule>
    <cfRule type="dataBar" priority="283">
      <dataBar>
        <cfvo type="min"/>
        <cfvo type="max"/>
        <color theme="2" tint="-0.499984740745262"/>
      </dataBar>
      <extLst>
        <ext xmlns:x14="http://schemas.microsoft.com/office/spreadsheetml/2009/9/main" uri="{B025F937-C7B1-47D3-B67F-A62EFF666E3E}">
          <x14:id>{36188D0E-3B02-CB41-9E69-229DEBC6A288}</x14:id>
        </ext>
      </extLst>
    </cfRule>
    <cfRule type="dataBar" priority="282">
      <dataBar>
        <cfvo type="num" val="0"/>
        <cfvo type="num" val="5"/>
        <color theme="5" tint="0.39997558519241921"/>
      </dataBar>
      <extLst>
        <ext xmlns:x14="http://schemas.microsoft.com/office/spreadsheetml/2009/9/main" uri="{B025F937-C7B1-47D3-B67F-A62EFF666E3E}">
          <x14:id>{FDC27408-EDAC-3F45-856D-5AB8157F22F4}</x14:id>
        </ext>
      </extLst>
    </cfRule>
    <cfRule type="dataBar" priority="285">
      <dataBar>
        <cfvo type="min"/>
        <cfvo type="max"/>
        <color rgb="FFFF555A"/>
      </dataBar>
      <extLst>
        <ext xmlns:x14="http://schemas.microsoft.com/office/spreadsheetml/2009/9/main" uri="{B025F937-C7B1-47D3-B67F-A62EFF666E3E}">
          <x14:id>{8F3EA908-C8B9-2A48-94A7-B8AB437932FE}</x14:id>
        </ext>
      </extLst>
    </cfRule>
  </conditionalFormatting>
  <conditionalFormatting sqref="N57:N62">
    <cfRule type="dataBar" priority="291">
      <dataBar>
        <cfvo type="min"/>
        <cfvo type="max"/>
        <color rgb="FF008AEF"/>
      </dataBar>
      <extLst>
        <ext xmlns:x14="http://schemas.microsoft.com/office/spreadsheetml/2009/9/main" uri="{B025F937-C7B1-47D3-B67F-A62EFF666E3E}">
          <x14:id>{47C35351-430E-A04B-862F-BC6983786A5F}</x14:id>
        </ext>
      </extLst>
    </cfRule>
    <cfRule type="dataBar" priority="290">
      <dataBar>
        <cfvo type="num" val="0"/>
        <cfvo type="num" val="5"/>
        <color rgb="FF008AEF"/>
      </dataBar>
      <extLst>
        <ext xmlns:x14="http://schemas.microsoft.com/office/spreadsheetml/2009/9/main" uri="{B025F937-C7B1-47D3-B67F-A62EFF666E3E}">
          <x14:id>{C8865CEB-9EC4-FB46-B3C6-94B5679C75AA}</x14:id>
        </ext>
      </extLst>
    </cfRule>
    <cfRule type="dataBar" priority="289">
      <dataBar>
        <cfvo type="num" val="0"/>
        <cfvo type="num" val="5"/>
        <color rgb="FF638EC6"/>
      </dataBar>
      <extLst>
        <ext xmlns:x14="http://schemas.microsoft.com/office/spreadsheetml/2009/9/main" uri="{B025F937-C7B1-47D3-B67F-A62EFF666E3E}">
          <x14:id>{ECA6E2FD-18CB-2A47-BF08-1A7764593054}</x14:id>
        </ext>
      </extLst>
    </cfRule>
  </conditionalFormatting>
  <conditionalFormatting sqref="N65">
    <cfRule type="dataBar" priority="270">
      <dataBar>
        <cfvo type="num" val="0"/>
        <cfvo type="num" val="5"/>
        <color rgb="FF63C384"/>
      </dataBar>
      <extLst>
        <ext xmlns:x14="http://schemas.microsoft.com/office/spreadsheetml/2009/9/main" uri="{B025F937-C7B1-47D3-B67F-A62EFF666E3E}">
          <x14:id>{FA86467D-4C4A-174C-8F24-13ABBA02784D}</x14:id>
        </ext>
      </extLst>
    </cfRule>
    <cfRule type="dataBar" priority="276">
      <dataBar>
        <cfvo type="min"/>
        <cfvo type="max"/>
        <color rgb="FF008AEF"/>
      </dataBar>
      <extLst>
        <ext xmlns:x14="http://schemas.microsoft.com/office/spreadsheetml/2009/9/main" uri="{B025F937-C7B1-47D3-B67F-A62EFF666E3E}">
          <x14:id>{50F3FDF8-2ECB-D542-A774-FAC4F0607D8E}</x14:id>
        </ext>
      </extLst>
    </cfRule>
    <cfRule type="dataBar" priority="275">
      <dataBar>
        <cfvo type="num" val="0"/>
        <cfvo type="num" val="5"/>
        <color rgb="FF008AEF"/>
      </dataBar>
      <extLst>
        <ext xmlns:x14="http://schemas.microsoft.com/office/spreadsheetml/2009/9/main" uri="{B025F937-C7B1-47D3-B67F-A62EFF666E3E}">
          <x14:id>{7D421271-2115-064F-BCC0-E93534F47F67}</x14:id>
        </ext>
      </extLst>
    </cfRule>
  </conditionalFormatting>
  <conditionalFormatting sqref="N65:N71">
    <cfRule type="expression" dxfId="25" priority="277">
      <formula>M65</formula>
    </cfRule>
  </conditionalFormatting>
  <conditionalFormatting sqref="N66">
    <cfRule type="dataBar" priority="274">
      <dataBar>
        <cfvo type="min"/>
        <cfvo type="max"/>
        <color rgb="FFFF555A"/>
      </dataBar>
      <extLst>
        <ext xmlns:x14="http://schemas.microsoft.com/office/spreadsheetml/2009/9/main" uri="{B025F937-C7B1-47D3-B67F-A62EFF666E3E}">
          <x14:id>{F2663183-7577-CA4A-8D2A-C922178F8AA3}</x14:id>
        </ext>
      </extLst>
    </cfRule>
    <cfRule type="dataBar" priority="273">
      <dataBar>
        <cfvo type="num" val="0"/>
        <cfvo type="num" val="5"/>
        <color rgb="FFD6007B"/>
      </dataBar>
      <extLst>
        <ext xmlns:x14="http://schemas.microsoft.com/office/spreadsheetml/2009/9/main" uri="{B025F937-C7B1-47D3-B67F-A62EFF666E3E}">
          <x14:id>{C87DD2CB-3886-3541-B8CF-2E31A2D085A6}</x14:id>
        </ext>
      </extLst>
    </cfRule>
    <cfRule type="dataBar" priority="272">
      <dataBar>
        <cfvo type="min"/>
        <cfvo type="max"/>
        <color theme="2" tint="-0.499984740745262"/>
      </dataBar>
      <extLst>
        <ext xmlns:x14="http://schemas.microsoft.com/office/spreadsheetml/2009/9/main" uri="{B025F937-C7B1-47D3-B67F-A62EFF666E3E}">
          <x14:id>{1F259069-1C64-4B45-AE6F-76D944F686B6}</x14:id>
        </ext>
      </extLst>
    </cfRule>
    <cfRule type="dataBar" priority="271">
      <dataBar>
        <cfvo type="num" val="0"/>
        <cfvo type="num" val="5"/>
        <color theme="5" tint="0.39997558519241921"/>
      </dataBar>
      <extLst>
        <ext xmlns:x14="http://schemas.microsoft.com/office/spreadsheetml/2009/9/main" uri="{B025F937-C7B1-47D3-B67F-A62EFF666E3E}">
          <x14:id>{3F28ADC3-B3F2-2544-A816-889D43476E5C}</x14:id>
        </ext>
      </extLst>
    </cfRule>
  </conditionalFormatting>
  <conditionalFormatting sqref="N66:N71">
    <cfRule type="dataBar" priority="279">
      <dataBar>
        <cfvo type="num" val="0"/>
        <cfvo type="num" val="5"/>
        <color rgb="FF008AEF"/>
      </dataBar>
      <extLst>
        <ext xmlns:x14="http://schemas.microsoft.com/office/spreadsheetml/2009/9/main" uri="{B025F937-C7B1-47D3-B67F-A62EFF666E3E}">
          <x14:id>{E8904283-3C6F-C741-8C05-8DE19E1FFA5E}</x14:id>
        </ext>
      </extLst>
    </cfRule>
    <cfRule type="dataBar" priority="280">
      <dataBar>
        <cfvo type="min"/>
        <cfvo type="max"/>
        <color rgb="FF008AEF"/>
      </dataBar>
      <extLst>
        <ext xmlns:x14="http://schemas.microsoft.com/office/spreadsheetml/2009/9/main" uri="{B025F937-C7B1-47D3-B67F-A62EFF666E3E}">
          <x14:id>{4E4D0D28-DF7F-3A48-9EE1-13DF29BC0C9F}</x14:id>
        </ext>
      </extLst>
    </cfRule>
    <cfRule type="dataBar" priority="278">
      <dataBar>
        <cfvo type="num" val="0"/>
        <cfvo type="num" val="5"/>
        <color rgb="FF638EC6"/>
      </dataBar>
      <extLst>
        <ext xmlns:x14="http://schemas.microsoft.com/office/spreadsheetml/2009/9/main" uri="{B025F937-C7B1-47D3-B67F-A62EFF666E3E}">
          <x14:id>{1EC089F8-9111-4949-BC93-3CD801B37F21}</x14:id>
        </ext>
      </extLst>
    </cfRule>
  </conditionalFormatting>
  <conditionalFormatting sqref="N73">
    <cfRule type="dataBar" priority="265">
      <dataBar>
        <cfvo type="min"/>
        <cfvo type="max"/>
        <color rgb="FF008AEF"/>
      </dataBar>
      <extLst>
        <ext xmlns:x14="http://schemas.microsoft.com/office/spreadsheetml/2009/9/main" uri="{B025F937-C7B1-47D3-B67F-A62EFF666E3E}">
          <x14:id>{970C1608-E694-444A-BC72-CB7EA181E87E}</x14:id>
        </ext>
      </extLst>
    </cfRule>
    <cfRule type="dataBar" priority="264">
      <dataBar>
        <cfvo type="num" val="0"/>
        <cfvo type="num" val="5"/>
        <color rgb="FF008AEF"/>
      </dataBar>
      <extLst>
        <ext xmlns:x14="http://schemas.microsoft.com/office/spreadsheetml/2009/9/main" uri="{B025F937-C7B1-47D3-B67F-A62EFF666E3E}">
          <x14:id>{E90A1356-F710-EF45-B047-70EE1C49B088}</x14:id>
        </ext>
      </extLst>
    </cfRule>
    <cfRule type="dataBar" priority="259">
      <dataBar>
        <cfvo type="num" val="0"/>
        <cfvo type="num" val="5"/>
        <color rgb="FF63C384"/>
      </dataBar>
      <extLst>
        <ext xmlns:x14="http://schemas.microsoft.com/office/spreadsheetml/2009/9/main" uri="{B025F937-C7B1-47D3-B67F-A62EFF666E3E}">
          <x14:id>{C252C6FB-00CB-F247-B3A3-83769326CCDF}</x14:id>
        </ext>
      </extLst>
    </cfRule>
  </conditionalFormatting>
  <conditionalFormatting sqref="N73:N79">
    <cfRule type="expression" dxfId="24" priority="266">
      <formula>M73</formula>
    </cfRule>
  </conditionalFormatting>
  <conditionalFormatting sqref="N74">
    <cfRule type="dataBar" priority="263">
      <dataBar>
        <cfvo type="min"/>
        <cfvo type="max"/>
        <color rgb="FFFF555A"/>
      </dataBar>
      <extLst>
        <ext xmlns:x14="http://schemas.microsoft.com/office/spreadsheetml/2009/9/main" uri="{B025F937-C7B1-47D3-B67F-A62EFF666E3E}">
          <x14:id>{BA8C41F2-20B2-734F-A8DA-36EB23B13F3F}</x14:id>
        </ext>
      </extLst>
    </cfRule>
    <cfRule type="dataBar" priority="262">
      <dataBar>
        <cfvo type="num" val="0"/>
        <cfvo type="num" val="5"/>
        <color rgb="FFD6007B"/>
      </dataBar>
      <extLst>
        <ext xmlns:x14="http://schemas.microsoft.com/office/spreadsheetml/2009/9/main" uri="{B025F937-C7B1-47D3-B67F-A62EFF666E3E}">
          <x14:id>{D3F05889-0495-234E-92D9-B8FD8E015C4B}</x14:id>
        </ext>
      </extLst>
    </cfRule>
    <cfRule type="dataBar" priority="260">
      <dataBar>
        <cfvo type="num" val="0"/>
        <cfvo type="num" val="5"/>
        <color theme="5" tint="0.39997558519241921"/>
      </dataBar>
      <extLst>
        <ext xmlns:x14="http://schemas.microsoft.com/office/spreadsheetml/2009/9/main" uri="{B025F937-C7B1-47D3-B67F-A62EFF666E3E}">
          <x14:id>{4E275998-41C0-1841-A0F6-A00747A52C1D}</x14:id>
        </ext>
      </extLst>
    </cfRule>
    <cfRule type="dataBar" priority="261">
      <dataBar>
        <cfvo type="min"/>
        <cfvo type="max"/>
        <color theme="2" tint="-0.499984740745262"/>
      </dataBar>
      <extLst>
        <ext xmlns:x14="http://schemas.microsoft.com/office/spreadsheetml/2009/9/main" uri="{B025F937-C7B1-47D3-B67F-A62EFF666E3E}">
          <x14:id>{0F138C5C-D6C3-7D4C-A3B4-C51E229CD990}</x14:id>
        </ext>
      </extLst>
    </cfRule>
  </conditionalFormatting>
  <conditionalFormatting sqref="N74:N79">
    <cfRule type="dataBar" priority="269">
      <dataBar>
        <cfvo type="min"/>
        <cfvo type="max"/>
        <color rgb="FF008AEF"/>
      </dataBar>
      <extLst>
        <ext xmlns:x14="http://schemas.microsoft.com/office/spreadsheetml/2009/9/main" uri="{B025F937-C7B1-47D3-B67F-A62EFF666E3E}">
          <x14:id>{D4BAB1E4-7A1E-0746-A6EB-ED26FBDBA130}</x14:id>
        </ext>
      </extLst>
    </cfRule>
    <cfRule type="dataBar" priority="268">
      <dataBar>
        <cfvo type="num" val="0"/>
        <cfvo type="num" val="5"/>
        <color rgb="FF008AEF"/>
      </dataBar>
      <extLst>
        <ext xmlns:x14="http://schemas.microsoft.com/office/spreadsheetml/2009/9/main" uri="{B025F937-C7B1-47D3-B67F-A62EFF666E3E}">
          <x14:id>{F4953D07-5609-5F46-82B4-A0C1B7BA7499}</x14:id>
        </ext>
      </extLst>
    </cfRule>
    <cfRule type="dataBar" priority="267">
      <dataBar>
        <cfvo type="num" val="0"/>
        <cfvo type="num" val="5"/>
        <color rgb="FF638EC6"/>
      </dataBar>
      <extLst>
        <ext xmlns:x14="http://schemas.microsoft.com/office/spreadsheetml/2009/9/main" uri="{B025F937-C7B1-47D3-B67F-A62EFF666E3E}">
          <x14:id>{A65B791A-BC5D-084B-BEEC-9C332B3E766A}</x14:id>
        </ext>
      </extLst>
    </cfRule>
  </conditionalFormatting>
  <conditionalFormatting sqref="N81">
    <cfRule type="dataBar" priority="248">
      <dataBar>
        <cfvo type="num" val="0"/>
        <cfvo type="num" val="5"/>
        <color rgb="FF63C384"/>
      </dataBar>
      <extLst>
        <ext xmlns:x14="http://schemas.microsoft.com/office/spreadsheetml/2009/9/main" uri="{B025F937-C7B1-47D3-B67F-A62EFF666E3E}">
          <x14:id>{D53D1B0C-2986-A042-AD20-5EE341C7DB21}</x14:id>
        </ext>
      </extLst>
    </cfRule>
    <cfRule type="dataBar" priority="254">
      <dataBar>
        <cfvo type="min"/>
        <cfvo type="max"/>
        <color rgb="FF008AEF"/>
      </dataBar>
      <extLst>
        <ext xmlns:x14="http://schemas.microsoft.com/office/spreadsheetml/2009/9/main" uri="{B025F937-C7B1-47D3-B67F-A62EFF666E3E}">
          <x14:id>{29AB0D83-DB17-4C4C-82BD-6741CCE8CFE8}</x14:id>
        </ext>
      </extLst>
    </cfRule>
    <cfRule type="dataBar" priority="253">
      <dataBar>
        <cfvo type="num" val="0"/>
        <cfvo type="num" val="5"/>
        <color rgb="FF008AEF"/>
      </dataBar>
      <extLst>
        <ext xmlns:x14="http://schemas.microsoft.com/office/spreadsheetml/2009/9/main" uri="{B025F937-C7B1-47D3-B67F-A62EFF666E3E}">
          <x14:id>{D90028D8-B6C5-7D4D-8C3D-8C9B2E130EED}</x14:id>
        </ext>
      </extLst>
    </cfRule>
  </conditionalFormatting>
  <conditionalFormatting sqref="N81:N87">
    <cfRule type="expression" dxfId="23" priority="255">
      <formula>M81</formula>
    </cfRule>
  </conditionalFormatting>
  <conditionalFormatting sqref="N82">
    <cfRule type="dataBar" priority="251">
      <dataBar>
        <cfvo type="num" val="0"/>
        <cfvo type="num" val="5"/>
        <color rgb="FFD6007B"/>
      </dataBar>
      <extLst>
        <ext xmlns:x14="http://schemas.microsoft.com/office/spreadsheetml/2009/9/main" uri="{B025F937-C7B1-47D3-B67F-A62EFF666E3E}">
          <x14:id>{73E3C857-AF9A-D344-BB02-3721B1B8B04A}</x14:id>
        </ext>
      </extLst>
    </cfRule>
    <cfRule type="dataBar" priority="249">
      <dataBar>
        <cfvo type="num" val="0"/>
        <cfvo type="num" val="5"/>
        <color theme="5" tint="0.39997558519241921"/>
      </dataBar>
      <extLst>
        <ext xmlns:x14="http://schemas.microsoft.com/office/spreadsheetml/2009/9/main" uri="{B025F937-C7B1-47D3-B67F-A62EFF666E3E}">
          <x14:id>{2BBE2294-6772-AA43-97F7-AA810AD717D8}</x14:id>
        </ext>
      </extLst>
    </cfRule>
    <cfRule type="dataBar" priority="250">
      <dataBar>
        <cfvo type="min"/>
        <cfvo type="max"/>
        <color theme="2" tint="-0.499984740745262"/>
      </dataBar>
      <extLst>
        <ext xmlns:x14="http://schemas.microsoft.com/office/spreadsheetml/2009/9/main" uri="{B025F937-C7B1-47D3-B67F-A62EFF666E3E}">
          <x14:id>{2DF37C78-6CDE-FB48-98EB-DD4A3D218D85}</x14:id>
        </ext>
      </extLst>
    </cfRule>
    <cfRule type="dataBar" priority="252">
      <dataBar>
        <cfvo type="min"/>
        <cfvo type="max"/>
        <color rgb="FFFF555A"/>
      </dataBar>
      <extLst>
        <ext xmlns:x14="http://schemas.microsoft.com/office/spreadsheetml/2009/9/main" uri="{B025F937-C7B1-47D3-B67F-A62EFF666E3E}">
          <x14:id>{B565B0CE-91D4-8A47-8D6C-DBAFAEE9FCBA}</x14:id>
        </ext>
      </extLst>
    </cfRule>
  </conditionalFormatting>
  <conditionalFormatting sqref="N82:N87">
    <cfRule type="dataBar" priority="257">
      <dataBar>
        <cfvo type="num" val="0"/>
        <cfvo type="num" val="5"/>
        <color rgb="FF008AEF"/>
      </dataBar>
      <extLst>
        <ext xmlns:x14="http://schemas.microsoft.com/office/spreadsheetml/2009/9/main" uri="{B025F937-C7B1-47D3-B67F-A62EFF666E3E}">
          <x14:id>{7A5DEB17-5730-DF4D-80EB-5AACC55E0C75}</x14:id>
        </ext>
      </extLst>
    </cfRule>
    <cfRule type="dataBar" priority="258">
      <dataBar>
        <cfvo type="min"/>
        <cfvo type="max"/>
        <color rgb="FF008AEF"/>
      </dataBar>
      <extLst>
        <ext xmlns:x14="http://schemas.microsoft.com/office/spreadsheetml/2009/9/main" uri="{B025F937-C7B1-47D3-B67F-A62EFF666E3E}">
          <x14:id>{DE5E6D5C-8D22-D14B-AE69-9F3A61294167}</x14:id>
        </ext>
      </extLst>
    </cfRule>
    <cfRule type="dataBar" priority="256">
      <dataBar>
        <cfvo type="num" val="0"/>
        <cfvo type="num" val="5"/>
        <color rgb="FF638EC6"/>
      </dataBar>
      <extLst>
        <ext xmlns:x14="http://schemas.microsoft.com/office/spreadsheetml/2009/9/main" uri="{B025F937-C7B1-47D3-B67F-A62EFF666E3E}">
          <x14:id>{A06A7A11-BCC6-1D45-B6C3-497557FD15CC}</x14:id>
        </ext>
      </extLst>
    </cfRule>
  </conditionalFormatting>
  <conditionalFormatting sqref="N89">
    <cfRule type="dataBar" priority="243">
      <dataBar>
        <cfvo type="min"/>
        <cfvo type="max"/>
        <color rgb="FF008AEF"/>
      </dataBar>
      <extLst>
        <ext xmlns:x14="http://schemas.microsoft.com/office/spreadsheetml/2009/9/main" uri="{B025F937-C7B1-47D3-B67F-A62EFF666E3E}">
          <x14:id>{EC07D994-279B-1945-9AEB-9F7A40B53BD1}</x14:id>
        </ext>
      </extLst>
    </cfRule>
    <cfRule type="dataBar" priority="242">
      <dataBar>
        <cfvo type="num" val="0"/>
        <cfvo type="num" val="5"/>
        <color rgb="FF008AEF"/>
      </dataBar>
      <extLst>
        <ext xmlns:x14="http://schemas.microsoft.com/office/spreadsheetml/2009/9/main" uri="{B025F937-C7B1-47D3-B67F-A62EFF666E3E}">
          <x14:id>{F0DF52EA-9847-C340-9B2F-70B988DAD3BC}</x14:id>
        </ext>
      </extLst>
    </cfRule>
    <cfRule type="dataBar" priority="237">
      <dataBar>
        <cfvo type="num" val="0"/>
        <cfvo type="num" val="5"/>
        <color rgb="FF63C384"/>
      </dataBar>
      <extLst>
        <ext xmlns:x14="http://schemas.microsoft.com/office/spreadsheetml/2009/9/main" uri="{B025F937-C7B1-47D3-B67F-A62EFF666E3E}">
          <x14:id>{C763D0A2-D1A1-7644-9397-EA7FFB675F55}</x14:id>
        </ext>
      </extLst>
    </cfRule>
  </conditionalFormatting>
  <conditionalFormatting sqref="N89:N95">
    <cfRule type="expression" dxfId="22" priority="244">
      <formula>M89</formula>
    </cfRule>
  </conditionalFormatting>
  <conditionalFormatting sqref="N90">
    <cfRule type="dataBar" priority="241">
      <dataBar>
        <cfvo type="min"/>
        <cfvo type="max"/>
        <color rgb="FFFF555A"/>
      </dataBar>
      <extLst>
        <ext xmlns:x14="http://schemas.microsoft.com/office/spreadsheetml/2009/9/main" uri="{B025F937-C7B1-47D3-B67F-A62EFF666E3E}">
          <x14:id>{F148CBC3-D862-8245-A9F7-149D32D9BF84}</x14:id>
        </ext>
      </extLst>
    </cfRule>
    <cfRule type="dataBar" priority="240">
      <dataBar>
        <cfvo type="num" val="0"/>
        <cfvo type="num" val="5"/>
        <color rgb="FFD6007B"/>
      </dataBar>
      <extLst>
        <ext xmlns:x14="http://schemas.microsoft.com/office/spreadsheetml/2009/9/main" uri="{B025F937-C7B1-47D3-B67F-A62EFF666E3E}">
          <x14:id>{9BD8EB7C-69FC-B342-901F-E83E0509202B}</x14:id>
        </ext>
      </extLst>
    </cfRule>
    <cfRule type="dataBar" priority="239">
      <dataBar>
        <cfvo type="min"/>
        <cfvo type="max"/>
        <color theme="2" tint="-0.499984740745262"/>
      </dataBar>
      <extLst>
        <ext xmlns:x14="http://schemas.microsoft.com/office/spreadsheetml/2009/9/main" uri="{B025F937-C7B1-47D3-B67F-A62EFF666E3E}">
          <x14:id>{A8F8A8BD-0E98-CB4F-A495-E82B244E2E31}</x14:id>
        </ext>
      </extLst>
    </cfRule>
    <cfRule type="dataBar" priority="238">
      <dataBar>
        <cfvo type="num" val="0"/>
        <cfvo type="num" val="5"/>
        <color theme="5" tint="0.39997558519241921"/>
      </dataBar>
      <extLst>
        <ext xmlns:x14="http://schemas.microsoft.com/office/spreadsheetml/2009/9/main" uri="{B025F937-C7B1-47D3-B67F-A62EFF666E3E}">
          <x14:id>{D8DE2DA4-9BA8-7B4F-84B4-DC95BDF3E0A6}</x14:id>
        </ext>
      </extLst>
    </cfRule>
  </conditionalFormatting>
  <conditionalFormatting sqref="N90:N95">
    <cfRule type="dataBar" priority="247">
      <dataBar>
        <cfvo type="min"/>
        <cfvo type="max"/>
        <color rgb="FF008AEF"/>
      </dataBar>
      <extLst>
        <ext xmlns:x14="http://schemas.microsoft.com/office/spreadsheetml/2009/9/main" uri="{B025F937-C7B1-47D3-B67F-A62EFF666E3E}">
          <x14:id>{1E4692CA-D6E9-C042-BD27-8865C20AD5BE}</x14:id>
        </ext>
      </extLst>
    </cfRule>
    <cfRule type="dataBar" priority="246">
      <dataBar>
        <cfvo type="num" val="0"/>
        <cfvo type="num" val="5"/>
        <color rgb="FF008AEF"/>
      </dataBar>
      <extLst>
        <ext xmlns:x14="http://schemas.microsoft.com/office/spreadsheetml/2009/9/main" uri="{B025F937-C7B1-47D3-B67F-A62EFF666E3E}">
          <x14:id>{C6681EE0-E93A-0242-B214-4F49513B6E62}</x14:id>
        </ext>
      </extLst>
    </cfRule>
    <cfRule type="dataBar" priority="245">
      <dataBar>
        <cfvo type="num" val="0"/>
        <cfvo type="num" val="5"/>
        <color rgb="FF638EC6"/>
      </dataBar>
      <extLst>
        <ext xmlns:x14="http://schemas.microsoft.com/office/spreadsheetml/2009/9/main" uri="{B025F937-C7B1-47D3-B67F-A62EFF666E3E}">
          <x14:id>{B0CC9CA4-21DE-9C4D-9F45-F8EBD4E7A7F8}</x14:id>
        </ext>
      </extLst>
    </cfRule>
  </conditionalFormatting>
  <conditionalFormatting sqref="N97">
    <cfRule type="dataBar" priority="231">
      <dataBar>
        <cfvo type="num" val="0"/>
        <cfvo type="num" val="5"/>
        <color rgb="FF008AEF"/>
      </dataBar>
      <extLst>
        <ext xmlns:x14="http://schemas.microsoft.com/office/spreadsheetml/2009/9/main" uri="{B025F937-C7B1-47D3-B67F-A62EFF666E3E}">
          <x14:id>{88270D13-A785-2149-AC29-46DE6F4BAC70}</x14:id>
        </ext>
      </extLst>
    </cfRule>
    <cfRule type="dataBar" priority="232">
      <dataBar>
        <cfvo type="min"/>
        <cfvo type="max"/>
        <color rgb="FF008AEF"/>
      </dataBar>
      <extLst>
        <ext xmlns:x14="http://schemas.microsoft.com/office/spreadsheetml/2009/9/main" uri="{B025F937-C7B1-47D3-B67F-A62EFF666E3E}">
          <x14:id>{08B9C470-A639-F94A-8FD9-D0CA46DEE095}</x14:id>
        </ext>
      </extLst>
    </cfRule>
    <cfRule type="dataBar" priority="226">
      <dataBar>
        <cfvo type="num" val="0"/>
        <cfvo type="num" val="5"/>
        <color rgb="FF63C384"/>
      </dataBar>
      <extLst>
        <ext xmlns:x14="http://schemas.microsoft.com/office/spreadsheetml/2009/9/main" uri="{B025F937-C7B1-47D3-B67F-A62EFF666E3E}">
          <x14:id>{61E65441-5664-5D4A-B00D-18886867A8A4}</x14:id>
        </ext>
      </extLst>
    </cfRule>
  </conditionalFormatting>
  <conditionalFormatting sqref="N97:N103">
    <cfRule type="expression" dxfId="21" priority="233">
      <formula>M97</formula>
    </cfRule>
  </conditionalFormatting>
  <conditionalFormatting sqref="N98">
    <cfRule type="dataBar" priority="230">
      <dataBar>
        <cfvo type="min"/>
        <cfvo type="max"/>
        <color rgb="FFFF555A"/>
      </dataBar>
      <extLst>
        <ext xmlns:x14="http://schemas.microsoft.com/office/spreadsheetml/2009/9/main" uri="{B025F937-C7B1-47D3-B67F-A62EFF666E3E}">
          <x14:id>{123DDA8A-FB41-7041-B9C0-44DB18B8458C}</x14:id>
        </ext>
      </extLst>
    </cfRule>
    <cfRule type="dataBar" priority="229">
      <dataBar>
        <cfvo type="num" val="0"/>
        <cfvo type="num" val="5"/>
        <color rgb="FFD6007B"/>
      </dataBar>
      <extLst>
        <ext xmlns:x14="http://schemas.microsoft.com/office/spreadsheetml/2009/9/main" uri="{B025F937-C7B1-47D3-B67F-A62EFF666E3E}">
          <x14:id>{E31D1EE9-8586-D346-82EA-FF9319724B64}</x14:id>
        </ext>
      </extLst>
    </cfRule>
    <cfRule type="dataBar" priority="228">
      <dataBar>
        <cfvo type="min"/>
        <cfvo type="max"/>
        <color theme="2" tint="-0.499984740745262"/>
      </dataBar>
      <extLst>
        <ext xmlns:x14="http://schemas.microsoft.com/office/spreadsheetml/2009/9/main" uri="{B025F937-C7B1-47D3-B67F-A62EFF666E3E}">
          <x14:id>{616F9ED6-C70C-5C47-A77B-583635780CCF}</x14:id>
        </ext>
      </extLst>
    </cfRule>
    <cfRule type="dataBar" priority="227">
      <dataBar>
        <cfvo type="num" val="0"/>
        <cfvo type="num" val="5"/>
        <color theme="5" tint="0.39997558519241921"/>
      </dataBar>
      <extLst>
        <ext xmlns:x14="http://schemas.microsoft.com/office/spreadsheetml/2009/9/main" uri="{B025F937-C7B1-47D3-B67F-A62EFF666E3E}">
          <x14:id>{B9010165-F0DD-3E4A-970D-004ABAE3A2CC}</x14:id>
        </ext>
      </extLst>
    </cfRule>
  </conditionalFormatting>
  <conditionalFormatting sqref="N98:N103 N106:N111">
    <cfRule type="dataBar" priority="235">
      <dataBar>
        <cfvo type="num" val="0"/>
        <cfvo type="num" val="5"/>
        <color rgb="FF008AEF"/>
      </dataBar>
      <extLst>
        <ext xmlns:x14="http://schemas.microsoft.com/office/spreadsheetml/2009/9/main" uri="{B025F937-C7B1-47D3-B67F-A62EFF666E3E}">
          <x14:id>{424D45E9-F9B9-804B-9478-335FDDB5D31A}</x14:id>
        </ext>
      </extLst>
    </cfRule>
    <cfRule type="dataBar" priority="234">
      <dataBar>
        <cfvo type="num" val="0"/>
        <cfvo type="num" val="5"/>
        <color rgb="FF638EC6"/>
      </dataBar>
      <extLst>
        <ext xmlns:x14="http://schemas.microsoft.com/office/spreadsheetml/2009/9/main" uri="{B025F937-C7B1-47D3-B67F-A62EFF666E3E}">
          <x14:id>{B4EB5DC0-83F7-2343-B9E7-018B6EA76BA8}</x14:id>
        </ext>
      </extLst>
    </cfRule>
    <cfRule type="dataBar" priority="236">
      <dataBar>
        <cfvo type="min"/>
        <cfvo type="max"/>
        <color rgb="FF008AEF"/>
      </dataBar>
      <extLst>
        <ext xmlns:x14="http://schemas.microsoft.com/office/spreadsheetml/2009/9/main" uri="{B025F937-C7B1-47D3-B67F-A62EFF666E3E}">
          <x14:id>{AAC51670-658B-7145-BD01-7C16E8231BDC}</x14:id>
        </ext>
      </extLst>
    </cfRule>
  </conditionalFormatting>
  <conditionalFormatting sqref="N105">
    <cfRule type="dataBar" priority="25">
      <dataBar>
        <cfvo type="num" val="0"/>
        <cfvo type="num" val="5"/>
        <color rgb="FF008AEF"/>
      </dataBar>
      <extLst>
        <ext xmlns:x14="http://schemas.microsoft.com/office/spreadsheetml/2009/9/main" uri="{B025F937-C7B1-47D3-B67F-A62EFF666E3E}">
          <x14:id>{71869D4A-CA8A-2A41-B3C5-965403469C83}</x14:id>
        </ext>
      </extLst>
    </cfRule>
    <cfRule type="dataBar" priority="26">
      <dataBar>
        <cfvo type="min"/>
        <cfvo type="max"/>
        <color rgb="FF008AEF"/>
      </dataBar>
      <extLst>
        <ext xmlns:x14="http://schemas.microsoft.com/office/spreadsheetml/2009/9/main" uri="{B025F937-C7B1-47D3-B67F-A62EFF666E3E}">
          <x14:id>{4EC9C2C9-D5D1-6B49-9E98-F9BD530457C7}</x14:id>
        </ext>
      </extLst>
    </cfRule>
    <cfRule type="dataBar" priority="20">
      <dataBar>
        <cfvo type="num" val="0"/>
        <cfvo type="num" val="5"/>
        <color rgb="FF63C384"/>
      </dataBar>
      <extLst>
        <ext xmlns:x14="http://schemas.microsoft.com/office/spreadsheetml/2009/9/main" uri="{B025F937-C7B1-47D3-B67F-A62EFF666E3E}">
          <x14:id>{C949EE5B-2D47-0A41-BC96-D72B523802ED}</x14:id>
        </ext>
      </extLst>
    </cfRule>
  </conditionalFormatting>
  <conditionalFormatting sqref="N105:N111">
    <cfRule type="expression" dxfId="20" priority="27">
      <formula>M105</formula>
    </cfRule>
  </conditionalFormatting>
  <conditionalFormatting sqref="N106">
    <cfRule type="dataBar" priority="22">
      <dataBar>
        <cfvo type="min"/>
        <cfvo type="max"/>
        <color theme="2" tint="-0.499984740745262"/>
      </dataBar>
      <extLst>
        <ext xmlns:x14="http://schemas.microsoft.com/office/spreadsheetml/2009/9/main" uri="{B025F937-C7B1-47D3-B67F-A62EFF666E3E}">
          <x14:id>{D16E8955-5F56-9D41-B67F-0FB7A3CECD5A}</x14:id>
        </ext>
      </extLst>
    </cfRule>
    <cfRule type="dataBar" priority="24">
      <dataBar>
        <cfvo type="min"/>
        <cfvo type="max"/>
        <color rgb="FFFF555A"/>
      </dataBar>
      <extLst>
        <ext xmlns:x14="http://schemas.microsoft.com/office/spreadsheetml/2009/9/main" uri="{B025F937-C7B1-47D3-B67F-A62EFF666E3E}">
          <x14:id>{61C4BCAB-34B5-E247-8BF8-5EFE495B306D}</x14:id>
        </ext>
      </extLst>
    </cfRule>
    <cfRule type="dataBar" priority="21">
      <dataBar>
        <cfvo type="num" val="0"/>
        <cfvo type="num" val="5"/>
        <color theme="5" tint="0.39997558519241921"/>
      </dataBar>
      <extLst>
        <ext xmlns:x14="http://schemas.microsoft.com/office/spreadsheetml/2009/9/main" uri="{B025F937-C7B1-47D3-B67F-A62EFF666E3E}">
          <x14:id>{106BC606-1994-DC47-B109-11388120EF97}</x14:id>
        </ext>
      </extLst>
    </cfRule>
    <cfRule type="dataBar" priority="23">
      <dataBar>
        <cfvo type="num" val="0"/>
        <cfvo type="num" val="5"/>
        <color rgb="FFD6007B"/>
      </dataBar>
      <extLst>
        <ext xmlns:x14="http://schemas.microsoft.com/office/spreadsheetml/2009/9/main" uri="{B025F937-C7B1-47D3-B67F-A62EFF666E3E}">
          <x14:id>{D9D256CB-0BDA-304B-8743-158BE3A9C33A}</x14:id>
        </ext>
      </extLst>
    </cfRule>
  </conditionalFormatting>
  <conditionalFormatting sqref="N113">
    <cfRule type="dataBar" priority="221">
      <dataBar>
        <cfvo type="min"/>
        <cfvo type="max"/>
        <color rgb="FF008AEF"/>
      </dataBar>
      <extLst>
        <ext xmlns:x14="http://schemas.microsoft.com/office/spreadsheetml/2009/9/main" uri="{B025F937-C7B1-47D3-B67F-A62EFF666E3E}">
          <x14:id>{B028400E-C3B9-4640-896B-72D789638621}</x14:id>
        </ext>
      </extLst>
    </cfRule>
    <cfRule type="dataBar" priority="220">
      <dataBar>
        <cfvo type="num" val="0"/>
        <cfvo type="num" val="5"/>
        <color rgb="FF008AEF"/>
      </dataBar>
      <extLst>
        <ext xmlns:x14="http://schemas.microsoft.com/office/spreadsheetml/2009/9/main" uri="{B025F937-C7B1-47D3-B67F-A62EFF666E3E}">
          <x14:id>{C7048D8D-3049-C445-8C88-CF453F454405}</x14:id>
        </ext>
      </extLst>
    </cfRule>
    <cfRule type="dataBar" priority="215">
      <dataBar>
        <cfvo type="num" val="0"/>
        <cfvo type="num" val="5"/>
        <color rgb="FF63C384"/>
      </dataBar>
      <extLst>
        <ext xmlns:x14="http://schemas.microsoft.com/office/spreadsheetml/2009/9/main" uri="{B025F937-C7B1-47D3-B67F-A62EFF666E3E}">
          <x14:id>{D9745EEE-5802-C84C-8FA9-B69D8D8914A5}</x14:id>
        </ext>
      </extLst>
    </cfRule>
  </conditionalFormatting>
  <conditionalFormatting sqref="N113:N119">
    <cfRule type="expression" dxfId="19" priority="222">
      <formula>M113</formula>
    </cfRule>
  </conditionalFormatting>
  <conditionalFormatting sqref="N114">
    <cfRule type="dataBar" priority="219">
      <dataBar>
        <cfvo type="min"/>
        <cfvo type="max"/>
        <color rgb="FFFF555A"/>
      </dataBar>
      <extLst>
        <ext xmlns:x14="http://schemas.microsoft.com/office/spreadsheetml/2009/9/main" uri="{B025F937-C7B1-47D3-B67F-A62EFF666E3E}">
          <x14:id>{9B0F2A39-78F6-7648-8925-BA748F418875}</x14:id>
        </ext>
      </extLst>
    </cfRule>
    <cfRule type="dataBar" priority="217">
      <dataBar>
        <cfvo type="min"/>
        <cfvo type="max"/>
        <color theme="2" tint="-0.499984740745262"/>
      </dataBar>
      <extLst>
        <ext xmlns:x14="http://schemas.microsoft.com/office/spreadsheetml/2009/9/main" uri="{B025F937-C7B1-47D3-B67F-A62EFF666E3E}">
          <x14:id>{B05CB778-BBF0-A44B-BEBF-B37875C13686}</x14:id>
        </ext>
      </extLst>
    </cfRule>
    <cfRule type="dataBar" priority="218">
      <dataBar>
        <cfvo type="num" val="0"/>
        <cfvo type="num" val="5"/>
        <color rgb="FFD6007B"/>
      </dataBar>
      <extLst>
        <ext xmlns:x14="http://schemas.microsoft.com/office/spreadsheetml/2009/9/main" uri="{B025F937-C7B1-47D3-B67F-A62EFF666E3E}">
          <x14:id>{3B2DD7DF-AD30-2B49-A026-AF49CF4FAEF6}</x14:id>
        </ext>
      </extLst>
    </cfRule>
    <cfRule type="dataBar" priority="216">
      <dataBar>
        <cfvo type="num" val="0"/>
        <cfvo type="num" val="5"/>
        <color theme="5" tint="0.39997558519241921"/>
      </dataBar>
      <extLst>
        <ext xmlns:x14="http://schemas.microsoft.com/office/spreadsheetml/2009/9/main" uri="{B025F937-C7B1-47D3-B67F-A62EFF666E3E}">
          <x14:id>{5CD26C76-2E2B-F645-9CE4-DBC0A6CE2B55}</x14:id>
        </ext>
      </extLst>
    </cfRule>
  </conditionalFormatting>
  <conditionalFormatting sqref="N114:N119">
    <cfRule type="dataBar" priority="225">
      <dataBar>
        <cfvo type="min"/>
        <cfvo type="max"/>
        <color rgb="FF008AEF"/>
      </dataBar>
      <extLst>
        <ext xmlns:x14="http://schemas.microsoft.com/office/spreadsheetml/2009/9/main" uri="{B025F937-C7B1-47D3-B67F-A62EFF666E3E}">
          <x14:id>{F60AD9A0-8B30-A340-BA8D-BDAD690CE759}</x14:id>
        </ext>
      </extLst>
    </cfRule>
    <cfRule type="dataBar" priority="224">
      <dataBar>
        <cfvo type="num" val="0"/>
        <cfvo type="num" val="5"/>
        <color rgb="FF008AEF"/>
      </dataBar>
      <extLst>
        <ext xmlns:x14="http://schemas.microsoft.com/office/spreadsheetml/2009/9/main" uri="{B025F937-C7B1-47D3-B67F-A62EFF666E3E}">
          <x14:id>{226E5E41-082A-4C4E-9420-5C34A897C593}</x14:id>
        </ext>
      </extLst>
    </cfRule>
    <cfRule type="dataBar" priority="223">
      <dataBar>
        <cfvo type="num" val="0"/>
        <cfvo type="num" val="5"/>
        <color rgb="FF638EC6"/>
      </dataBar>
      <extLst>
        <ext xmlns:x14="http://schemas.microsoft.com/office/spreadsheetml/2009/9/main" uri="{B025F937-C7B1-47D3-B67F-A62EFF666E3E}">
          <x14:id>{AE644E3B-0EF5-8C4D-9AB3-80A66FD9476C}</x14:id>
        </ext>
      </extLst>
    </cfRule>
  </conditionalFormatting>
  <conditionalFormatting sqref="N121">
    <cfRule type="dataBar" priority="210">
      <dataBar>
        <cfvo type="min"/>
        <cfvo type="max"/>
        <color rgb="FF008AEF"/>
      </dataBar>
      <extLst>
        <ext xmlns:x14="http://schemas.microsoft.com/office/spreadsheetml/2009/9/main" uri="{B025F937-C7B1-47D3-B67F-A62EFF666E3E}">
          <x14:id>{75024C79-FB07-3A4D-8F77-8E7200687A16}</x14:id>
        </ext>
      </extLst>
    </cfRule>
    <cfRule type="dataBar" priority="209">
      <dataBar>
        <cfvo type="num" val="0"/>
        <cfvo type="num" val="5"/>
        <color rgb="FF008AEF"/>
      </dataBar>
      <extLst>
        <ext xmlns:x14="http://schemas.microsoft.com/office/spreadsheetml/2009/9/main" uri="{B025F937-C7B1-47D3-B67F-A62EFF666E3E}">
          <x14:id>{9F69F3E7-DE52-534B-9253-EAB44CDF0EE6}</x14:id>
        </ext>
      </extLst>
    </cfRule>
    <cfRule type="dataBar" priority="204">
      <dataBar>
        <cfvo type="num" val="0"/>
        <cfvo type="num" val="5"/>
        <color rgb="FF63C384"/>
      </dataBar>
      <extLst>
        <ext xmlns:x14="http://schemas.microsoft.com/office/spreadsheetml/2009/9/main" uri="{B025F937-C7B1-47D3-B67F-A62EFF666E3E}">
          <x14:id>{C5237CE8-B452-5445-B282-7D82C0EEEC38}</x14:id>
        </ext>
      </extLst>
    </cfRule>
  </conditionalFormatting>
  <conditionalFormatting sqref="N121:N127">
    <cfRule type="expression" dxfId="18" priority="211">
      <formula>M121</formula>
    </cfRule>
  </conditionalFormatting>
  <conditionalFormatting sqref="N122">
    <cfRule type="dataBar" priority="207">
      <dataBar>
        <cfvo type="num" val="0"/>
        <cfvo type="num" val="5"/>
        <color rgb="FFD6007B"/>
      </dataBar>
      <extLst>
        <ext xmlns:x14="http://schemas.microsoft.com/office/spreadsheetml/2009/9/main" uri="{B025F937-C7B1-47D3-B67F-A62EFF666E3E}">
          <x14:id>{3C80AA08-CCC2-CD41-9767-09BF7B8FA361}</x14:id>
        </ext>
      </extLst>
    </cfRule>
    <cfRule type="dataBar" priority="206">
      <dataBar>
        <cfvo type="min"/>
        <cfvo type="max"/>
        <color theme="2" tint="-0.499984740745262"/>
      </dataBar>
      <extLst>
        <ext xmlns:x14="http://schemas.microsoft.com/office/spreadsheetml/2009/9/main" uri="{B025F937-C7B1-47D3-B67F-A62EFF666E3E}">
          <x14:id>{EDA732FD-92F4-0442-BD01-DC50EA08A851}</x14:id>
        </ext>
      </extLst>
    </cfRule>
    <cfRule type="dataBar" priority="205">
      <dataBar>
        <cfvo type="num" val="0"/>
        <cfvo type="num" val="5"/>
        <color theme="5" tint="0.39997558519241921"/>
      </dataBar>
      <extLst>
        <ext xmlns:x14="http://schemas.microsoft.com/office/spreadsheetml/2009/9/main" uri="{B025F937-C7B1-47D3-B67F-A62EFF666E3E}">
          <x14:id>{7AF270B4-244A-7445-B8A1-3781C61535C6}</x14:id>
        </ext>
      </extLst>
    </cfRule>
    <cfRule type="dataBar" priority="208">
      <dataBar>
        <cfvo type="min"/>
        <cfvo type="max"/>
        <color rgb="FFFF555A"/>
      </dataBar>
      <extLst>
        <ext xmlns:x14="http://schemas.microsoft.com/office/spreadsheetml/2009/9/main" uri="{B025F937-C7B1-47D3-B67F-A62EFF666E3E}">
          <x14:id>{3D47F8D9-64C7-A248-9862-376C92A36CD9}</x14:id>
        </ext>
      </extLst>
    </cfRule>
  </conditionalFormatting>
  <conditionalFormatting sqref="N122:N127">
    <cfRule type="dataBar" priority="212">
      <dataBar>
        <cfvo type="num" val="0"/>
        <cfvo type="num" val="5"/>
        <color rgb="FF638EC6"/>
      </dataBar>
      <extLst>
        <ext xmlns:x14="http://schemas.microsoft.com/office/spreadsheetml/2009/9/main" uri="{B025F937-C7B1-47D3-B67F-A62EFF666E3E}">
          <x14:id>{FBA51146-86E0-504E-91ED-7510EE009260}</x14:id>
        </ext>
      </extLst>
    </cfRule>
    <cfRule type="dataBar" priority="213">
      <dataBar>
        <cfvo type="num" val="0"/>
        <cfvo type="num" val="5"/>
        <color rgb="FF008AEF"/>
      </dataBar>
      <extLst>
        <ext xmlns:x14="http://schemas.microsoft.com/office/spreadsheetml/2009/9/main" uri="{B025F937-C7B1-47D3-B67F-A62EFF666E3E}">
          <x14:id>{6D86CFB4-EB64-1F4C-B9D4-6D07AD32DEF8}</x14:id>
        </ext>
      </extLst>
    </cfRule>
    <cfRule type="dataBar" priority="214">
      <dataBar>
        <cfvo type="min"/>
        <cfvo type="max"/>
        <color rgb="FF008AEF"/>
      </dataBar>
      <extLst>
        <ext xmlns:x14="http://schemas.microsoft.com/office/spreadsheetml/2009/9/main" uri="{B025F937-C7B1-47D3-B67F-A62EFF666E3E}">
          <x14:id>{0D5DC81E-6F78-8649-A95B-FF9E46DD928B}</x14:id>
        </ext>
      </extLst>
    </cfRule>
  </conditionalFormatting>
  <conditionalFormatting sqref="N129">
    <cfRule type="dataBar" priority="199">
      <dataBar>
        <cfvo type="min"/>
        <cfvo type="max"/>
        <color rgb="FF008AEF"/>
      </dataBar>
      <extLst>
        <ext xmlns:x14="http://schemas.microsoft.com/office/spreadsheetml/2009/9/main" uri="{B025F937-C7B1-47D3-B67F-A62EFF666E3E}">
          <x14:id>{EBB604C5-2D91-9048-BAF2-C4B2252D853A}</x14:id>
        </ext>
      </extLst>
    </cfRule>
    <cfRule type="dataBar" priority="198">
      <dataBar>
        <cfvo type="num" val="0"/>
        <cfvo type="num" val="5"/>
        <color rgb="FF008AEF"/>
      </dataBar>
      <extLst>
        <ext xmlns:x14="http://schemas.microsoft.com/office/spreadsheetml/2009/9/main" uri="{B025F937-C7B1-47D3-B67F-A62EFF666E3E}">
          <x14:id>{6ACEF135-711A-0C46-BCE5-F45B44CBCEDA}</x14:id>
        </ext>
      </extLst>
    </cfRule>
    <cfRule type="dataBar" priority="193">
      <dataBar>
        <cfvo type="num" val="0"/>
        <cfvo type="num" val="5"/>
        <color rgb="FF63C384"/>
      </dataBar>
      <extLst>
        <ext xmlns:x14="http://schemas.microsoft.com/office/spreadsheetml/2009/9/main" uri="{B025F937-C7B1-47D3-B67F-A62EFF666E3E}">
          <x14:id>{E73D55CE-C44C-424E-8FFF-A1F6CD89A6CA}</x14:id>
        </ext>
      </extLst>
    </cfRule>
  </conditionalFormatting>
  <conditionalFormatting sqref="N129:N135">
    <cfRule type="expression" dxfId="17" priority="200">
      <formula>M129</formula>
    </cfRule>
  </conditionalFormatting>
  <conditionalFormatting sqref="N130">
    <cfRule type="dataBar" priority="197">
      <dataBar>
        <cfvo type="min"/>
        <cfvo type="max"/>
        <color rgb="FFFF555A"/>
      </dataBar>
      <extLst>
        <ext xmlns:x14="http://schemas.microsoft.com/office/spreadsheetml/2009/9/main" uri="{B025F937-C7B1-47D3-B67F-A62EFF666E3E}">
          <x14:id>{34ABD874-0841-7947-A5FD-119645DC5259}</x14:id>
        </ext>
      </extLst>
    </cfRule>
    <cfRule type="dataBar" priority="196">
      <dataBar>
        <cfvo type="num" val="0"/>
        <cfvo type="num" val="5"/>
        <color rgb="FFD6007B"/>
      </dataBar>
      <extLst>
        <ext xmlns:x14="http://schemas.microsoft.com/office/spreadsheetml/2009/9/main" uri="{B025F937-C7B1-47D3-B67F-A62EFF666E3E}">
          <x14:id>{9B24828C-56CE-C34C-86E7-BFB1922A9AE0}</x14:id>
        </ext>
      </extLst>
    </cfRule>
    <cfRule type="dataBar" priority="195">
      <dataBar>
        <cfvo type="min"/>
        <cfvo type="max"/>
        <color theme="2" tint="-0.499984740745262"/>
      </dataBar>
      <extLst>
        <ext xmlns:x14="http://schemas.microsoft.com/office/spreadsheetml/2009/9/main" uri="{B025F937-C7B1-47D3-B67F-A62EFF666E3E}">
          <x14:id>{01779594-38AE-5A42-B205-92DB611FE094}</x14:id>
        </ext>
      </extLst>
    </cfRule>
    <cfRule type="dataBar" priority="194">
      <dataBar>
        <cfvo type="num" val="0"/>
        <cfvo type="num" val="5"/>
        <color theme="5" tint="0.39997558519241921"/>
      </dataBar>
      <extLst>
        <ext xmlns:x14="http://schemas.microsoft.com/office/spreadsheetml/2009/9/main" uri="{B025F937-C7B1-47D3-B67F-A62EFF666E3E}">
          <x14:id>{8E9C100D-46A8-8446-99FB-2AB3A596154C}</x14:id>
        </ext>
      </extLst>
    </cfRule>
  </conditionalFormatting>
  <conditionalFormatting sqref="N130:N135">
    <cfRule type="dataBar" priority="201">
      <dataBar>
        <cfvo type="num" val="0"/>
        <cfvo type="num" val="5"/>
        <color rgb="FF638EC6"/>
      </dataBar>
      <extLst>
        <ext xmlns:x14="http://schemas.microsoft.com/office/spreadsheetml/2009/9/main" uri="{B025F937-C7B1-47D3-B67F-A62EFF666E3E}">
          <x14:id>{427BABDD-562B-3248-AFB9-7E47094164CD}</x14:id>
        </ext>
      </extLst>
    </cfRule>
    <cfRule type="dataBar" priority="202">
      <dataBar>
        <cfvo type="num" val="0"/>
        <cfvo type="num" val="5"/>
        <color rgb="FF008AEF"/>
      </dataBar>
      <extLst>
        <ext xmlns:x14="http://schemas.microsoft.com/office/spreadsheetml/2009/9/main" uri="{B025F937-C7B1-47D3-B67F-A62EFF666E3E}">
          <x14:id>{CD060A0D-67CE-8F43-B96E-8F9B4BB60942}</x14:id>
        </ext>
      </extLst>
    </cfRule>
    <cfRule type="dataBar" priority="203">
      <dataBar>
        <cfvo type="min"/>
        <cfvo type="max"/>
        <color rgb="FF008AEF"/>
      </dataBar>
      <extLst>
        <ext xmlns:x14="http://schemas.microsoft.com/office/spreadsheetml/2009/9/main" uri="{B025F937-C7B1-47D3-B67F-A62EFF666E3E}">
          <x14:id>{555B3AC7-63B7-F74F-A705-BBEC4076C420}</x14:id>
        </ext>
      </extLst>
    </cfRule>
  </conditionalFormatting>
  <conditionalFormatting sqref="N138">
    <cfRule type="dataBar" priority="188">
      <dataBar>
        <cfvo type="min"/>
        <cfvo type="max"/>
        <color rgb="FF008AEF"/>
      </dataBar>
      <extLst>
        <ext xmlns:x14="http://schemas.microsoft.com/office/spreadsheetml/2009/9/main" uri="{B025F937-C7B1-47D3-B67F-A62EFF666E3E}">
          <x14:id>{FA3AA34F-1D3D-F446-A8EA-31B6A8F1A418}</x14:id>
        </ext>
      </extLst>
    </cfRule>
    <cfRule type="dataBar" priority="187">
      <dataBar>
        <cfvo type="num" val="0"/>
        <cfvo type="num" val="5"/>
        <color rgb="FF008AEF"/>
      </dataBar>
      <extLst>
        <ext xmlns:x14="http://schemas.microsoft.com/office/spreadsheetml/2009/9/main" uri="{B025F937-C7B1-47D3-B67F-A62EFF666E3E}">
          <x14:id>{C753479F-1359-E144-A749-58781E8AEF0D}</x14:id>
        </ext>
      </extLst>
    </cfRule>
    <cfRule type="dataBar" priority="182">
      <dataBar>
        <cfvo type="num" val="0"/>
        <cfvo type="num" val="5"/>
        <color rgb="FF63C384"/>
      </dataBar>
      <extLst>
        <ext xmlns:x14="http://schemas.microsoft.com/office/spreadsheetml/2009/9/main" uri="{B025F937-C7B1-47D3-B67F-A62EFF666E3E}">
          <x14:id>{0BC5AC34-8CDD-324A-9158-A460BC51B8E0}</x14:id>
        </ext>
      </extLst>
    </cfRule>
  </conditionalFormatting>
  <conditionalFormatting sqref="N138:N144">
    <cfRule type="expression" dxfId="16" priority="189">
      <formula>M138</formula>
    </cfRule>
  </conditionalFormatting>
  <conditionalFormatting sqref="N139">
    <cfRule type="dataBar" priority="185">
      <dataBar>
        <cfvo type="num" val="0"/>
        <cfvo type="num" val="5"/>
        <color rgb="FFD6007B"/>
      </dataBar>
      <extLst>
        <ext xmlns:x14="http://schemas.microsoft.com/office/spreadsheetml/2009/9/main" uri="{B025F937-C7B1-47D3-B67F-A62EFF666E3E}">
          <x14:id>{57CF6F5E-3A20-8A4C-A86D-F46683309BEA}</x14:id>
        </ext>
      </extLst>
    </cfRule>
    <cfRule type="dataBar" priority="184">
      <dataBar>
        <cfvo type="min"/>
        <cfvo type="max"/>
        <color theme="2" tint="-0.499984740745262"/>
      </dataBar>
      <extLst>
        <ext xmlns:x14="http://schemas.microsoft.com/office/spreadsheetml/2009/9/main" uri="{B025F937-C7B1-47D3-B67F-A62EFF666E3E}">
          <x14:id>{24FFCFAD-63B4-8B4C-A1BB-F9CD13639C4E}</x14:id>
        </ext>
      </extLst>
    </cfRule>
    <cfRule type="dataBar" priority="183">
      <dataBar>
        <cfvo type="num" val="0"/>
        <cfvo type="num" val="5"/>
        <color theme="5" tint="0.39997558519241921"/>
      </dataBar>
      <extLst>
        <ext xmlns:x14="http://schemas.microsoft.com/office/spreadsheetml/2009/9/main" uri="{B025F937-C7B1-47D3-B67F-A62EFF666E3E}">
          <x14:id>{5045C404-8341-9146-8E38-D71B6A700285}</x14:id>
        </ext>
      </extLst>
    </cfRule>
    <cfRule type="dataBar" priority="186">
      <dataBar>
        <cfvo type="min"/>
        <cfvo type="max"/>
        <color rgb="FFFF555A"/>
      </dataBar>
      <extLst>
        <ext xmlns:x14="http://schemas.microsoft.com/office/spreadsheetml/2009/9/main" uri="{B025F937-C7B1-47D3-B67F-A62EFF666E3E}">
          <x14:id>{8E33662B-FC4E-564E-B825-BC5E94A7026E}</x14:id>
        </ext>
      </extLst>
    </cfRule>
  </conditionalFormatting>
  <conditionalFormatting sqref="N139:N144">
    <cfRule type="dataBar" priority="192">
      <dataBar>
        <cfvo type="min"/>
        <cfvo type="max"/>
        <color rgb="FF008AEF"/>
      </dataBar>
      <extLst>
        <ext xmlns:x14="http://schemas.microsoft.com/office/spreadsheetml/2009/9/main" uri="{B025F937-C7B1-47D3-B67F-A62EFF666E3E}">
          <x14:id>{57BAB6B0-33D1-FC41-B7B3-BA9A2A504665}</x14:id>
        </ext>
      </extLst>
    </cfRule>
    <cfRule type="dataBar" priority="191">
      <dataBar>
        <cfvo type="num" val="0"/>
        <cfvo type="num" val="5"/>
        <color rgb="FF008AEF"/>
      </dataBar>
      <extLst>
        <ext xmlns:x14="http://schemas.microsoft.com/office/spreadsheetml/2009/9/main" uri="{B025F937-C7B1-47D3-B67F-A62EFF666E3E}">
          <x14:id>{2012246C-4089-4741-B507-30C29B4DCCC0}</x14:id>
        </ext>
      </extLst>
    </cfRule>
    <cfRule type="dataBar" priority="190">
      <dataBar>
        <cfvo type="num" val="0"/>
        <cfvo type="num" val="5"/>
        <color rgb="FF638EC6"/>
      </dataBar>
      <extLst>
        <ext xmlns:x14="http://schemas.microsoft.com/office/spreadsheetml/2009/9/main" uri="{B025F937-C7B1-47D3-B67F-A62EFF666E3E}">
          <x14:id>{B3ED00EC-E189-C247-905E-390E0AB1DABE}</x14:id>
        </ext>
      </extLst>
    </cfRule>
  </conditionalFormatting>
  <conditionalFormatting sqref="N146">
    <cfRule type="dataBar" priority="177">
      <dataBar>
        <cfvo type="min"/>
        <cfvo type="max"/>
        <color rgb="FF008AEF"/>
      </dataBar>
      <extLst>
        <ext xmlns:x14="http://schemas.microsoft.com/office/spreadsheetml/2009/9/main" uri="{B025F937-C7B1-47D3-B67F-A62EFF666E3E}">
          <x14:id>{FC81C6A0-1AD8-E64C-973B-F745AB9FA1FD}</x14:id>
        </ext>
      </extLst>
    </cfRule>
    <cfRule type="dataBar" priority="171">
      <dataBar>
        <cfvo type="num" val="0"/>
        <cfvo type="num" val="5"/>
        <color rgb="FF63C384"/>
      </dataBar>
      <extLst>
        <ext xmlns:x14="http://schemas.microsoft.com/office/spreadsheetml/2009/9/main" uri="{B025F937-C7B1-47D3-B67F-A62EFF666E3E}">
          <x14:id>{4861FD9C-B98E-BE4D-84DA-6352CD41D75D}</x14:id>
        </ext>
      </extLst>
    </cfRule>
    <cfRule type="dataBar" priority="176">
      <dataBar>
        <cfvo type="num" val="0"/>
        <cfvo type="num" val="5"/>
        <color rgb="FF008AEF"/>
      </dataBar>
      <extLst>
        <ext xmlns:x14="http://schemas.microsoft.com/office/spreadsheetml/2009/9/main" uri="{B025F937-C7B1-47D3-B67F-A62EFF666E3E}">
          <x14:id>{284F65E3-0CF8-B741-9663-19DA42F1C43D}</x14:id>
        </ext>
      </extLst>
    </cfRule>
  </conditionalFormatting>
  <conditionalFormatting sqref="N146:N152">
    <cfRule type="expression" dxfId="15" priority="178">
      <formula>M146</formula>
    </cfRule>
  </conditionalFormatting>
  <conditionalFormatting sqref="N147">
    <cfRule type="dataBar" priority="174">
      <dataBar>
        <cfvo type="num" val="0"/>
        <cfvo type="num" val="5"/>
        <color rgb="FFD6007B"/>
      </dataBar>
      <extLst>
        <ext xmlns:x14="http://schemas.microsoft.com/office/spreadsheetml/2009/9/main" uri="{B025F937-C7B1-47D3-B67F-A62EFF666E3E}">
          <x14:id>{CB527CAD-D630-884A-ACAA-FA1EE26FBEA4}</x14:id>
        </ext>
      </extLst>
    </cfRule>
    <cfRule type="dataBar" priority="175">
      <dataBar>
        <cfvo type="min"/>
        <cfvo type="max"/>
        <color rgb="FFFF555A"/>
      </dataBar>
      <extLst>
        <ext xmlns:x14="http://schemas.microsoft.com/office/spreadsheetml/2009/9/main" uri="{B025F937-C7B1-47D3-B67F-A62EFF666E3E}">
          <x14:id>{8C8C1966-3016-CA41-A4FB-53B9A72EA698}</x14:id>
        </ext>
      </extLst>
    </cfRule>
    <cfRule type="dataBar" priority="172">
      <dataBar>
        <cfvo type="num" val="0"/>
        <cfvo type="num" val="5"/>
        <color theme="5" tint="0.39997558519241921"/>
      </dataBar>
      <extLst>
        <ext xmlns:x14="http://schemas.microsoft.com/office/spreadsheetml/2009/9/main" uri="{B025F937-C7B1-47D3-B67F-A62EFF666E3E}">
          <x14:id>{CCF8EE6D-F96B-1546-9623-E24028D3C279}</x14:id>
        </ext>
      </extLst>
    </cfRule>
    <cfRule type="dataBar" priority="173">
      <dataBar>
        <cfvo type="min"/>
        <cfvo type="max"/>
        <color theme="2" tint="-0.499984740745262"/>
      </dataBar>
      <extLst>
        <ext xmlns:x14="http://schemas.microsoft.com/office/spreadsheetml/2009/9/main" uri="{B025F937-C7B1-47D3-B67F-A62EFF666E3E}">
          <x14:id>{A1C97C40-1DB8-FB4B-B756-F29ECDAF9F21}</x14:id>
        </ext>
      </extLst>
    </cfRule>
  </conditionalFormatting>
  <conditionalFormatting sqref="N147:N152">
    <cfRule type="dataBar" priority="180">
      <dataBar>
        <cfvo type="num" val="0"/>
        <cfvo type="num" val="5"/>
        <color rgb="FF008AEF"/>
      </dataBar>
      <extLst>
        <ext xmlns:x14="http://schemas.microsoft.com/office/spreadsheetml/2009/9/main" uri="{B025F937-C7B1-47D3-B67F-A62EFF666E3E}">
          <x14:id>{44A849A9-1F7C-9F4D-B2B1-B393809ACC6B}</x14:id>
        </ext>
      </extLst>
    </cfRule>
    <cfRule type="dataBar" priority="181">
      <dataBar>
        <cfvo type="min"/>
        <cfvo type="max"/>
        <color rgb="FF008AEF"/>
      </dataBar>
      <extLst>
        <ext xmlns:x14="http://schemas.microsoft.com/office/spreadsheetml/2009/9/main" uri="{B025F937-C7B1-47D3-B67F-A62EFF666E3E}">
          <x14:id>{F7B58FD7-4A17-9942-99F3-DB727BE5BF42}</x14:id>
        </ext>
      </extLst>
    </cfRule>
    <cfRule type="dataBar" priority="179">
      <dataBar>
        <cfvo type="num" val="0"/>
        <cfvo type="num" val="5"/>
        <color rgb="FF638EC6"/>
      </dataBar>
      <extLst>
        <ext xmlns:x14="http://schemas.microsoft.com/office/spreadsheetml/2009/9/main" uri="{B025F937-C7B1-47D3-B67F-A62EFF666E3E}">
          <x14:id>{FAEE39B9-3C88-1943-9479-02F8E37D1E48}</x14:id>
        </ext>
      </extLst>
    </cfRule>
  </conditionalFormatting>
  <conditionalFormatting sqref="N154">
    <cfRule type="dataBar" priority="166">
      <dataBar>
        <cfvo type="min"/>
        <cfvo type="max"/>
        <color rgb="FF008AEF"/>
      </dataBar>
      <extLst>
        <ext xmlns:x14="http://schemas.microsoft.com/office/spreadsheetml/2009/9/main" uri="{B025F937-C7B1-47D3-B67F-A62EFF666E3E}">
          <x14:id>{394BDE43-34EE-9042-B5D7-3A4149BCA360}</x14:id>
        </ext>
      </extLst>
    </cfRule>
    <cfRule type="dataBar" priority="165">
      <dataBar>
        <cfvo type="num" val="0"/>
        <cfvo type="num" val="5"/>
        <color rgb="FF008AEF"/>
      </dataBar>
      <extLst>
        <ext xmlns:x14="http://schemas.microsoft.com/office/spreadsheetml/2009/9/main" uri="{B025F937-C7B1-47D3-B67F-A62EFF666E3E}">
          <x14:id>{FD771DCC-0F1E-1549-B221-F50E3C815846}</x14:id>
        </ext>
      </extLst>
    </cfRule>
    <cfRule type="dataBar" priority="160">
      <dataBar>
        <cfvo type="num" val="0"/>
        <cfvo type="num" val="5"/>
        <color rgb="FF63C384"/>
      </dataBar>
      <extLst>
        <ext xmlns:x14="http://schemas.microsoft.com/office/spreadsheetml/2009/9/main" uri="{B025F937-C7B1-47D3-B67F-A62EFF666E3E}">
          <x14:id>{4C709AB8-811E-2C49-8799-3151A7C6246D}</x14:id>
        </ext>
      </extLst>
    </cfRule>
  </conditionalFormatting>
  <conditionalFormatting sqref="N154:N160">
    <cfRule type="expression" dxfId="14" priority="167">
      <formula>M154</formula>
    </cfRule>
  </conditionalFormatting>
  <conditionalFormatting sqref="N155">
    <cfRule type="dataBar" priority="164">
      <dataBar>
        <cfvo type="min"/>
        <cfvo type="max"/>
        <color rgb="FFFF555A"/>
      </dataBar>
      <extLst>
        <ext xmlns:x14="http://schemas.microsoft.com/office/spreadsheetml/2009/9/main" uri="{B025F937-C7B1-47D3-B67F-A62EFF666E3E}">
          <x14:id>{B4CC4C1F-133A-1543-84A5-09F860086AE6}</x14:id>
        </ext>
      </extLst>
    </cfRule>
    <cfRule type="dataBar" priority="163">
      <dataBar>
        <cfvo type="num" val="0"/>
        <cfvo type="num" val="5"/>
        <color rgb="FFD6007B"/>
      </dataBar>
      <extLst>
        <ext xmlns:x14="http://schemas.microsoft.com/office/spreadsheetml/2009/9/main" uri="{B025F937-C7B1-47D3-B67F-A62EFF666E3E}">
          <x14:id>{F8D1C288-1F9E-004E-AF44-52FA1B76DD40}</x14:id>
        </ext>
      </extLst>
    </cfRule>
    <cfRule type="dataBar" priority="162">
      <dataBar>
        <cfvo type="min"/>
        <cfvo type="max"/>
        <color theme="2" tint="-0.499984740745262"/>
      </dataBar>
      <extLst>
        <ext xmlns:x14="http://schemas.microsoft.com/office/spreadsheetml/2009/9/main" uri="{B025F937-C7B1-47D3-B67F-A62EFF666E3E}">
          <x14:id>{ED112B2C-A85F-794A-8E83-C0FF3AAE2934}</x14:id>
        </ext>
      </extLst>
    </cfRule>
    <cfRule type="dataBar" priority="161">
      <dataBar>
        <cfvo type="num" val="0"/>
        <cfvo type="num" val="5"/>
        <color theme="5" tint="0.39997558519241921"/>
      </dataBar>
      <extLst>
        <ext xmlns:x14="http://schemas.microsoft.com/office/spreadsheetml/2009/9/main" uri="{B025F937-C7B1-47D3-B67F-A62EFF666E3E}">
          <x14:id>{3615D989-3F48-9C44-A55C-2CF00916790B}</x14:id>
        </ext>
      </extLst>
    </cfRule>
  </conditionalFormatting>
  <conditionalFormatting sqref="N155:N160">
    <cfRule type="dataBar" priority="168">
      <dataBar>
        <cfvo type="num" val="0"/>
        <cfvo type="num" val="5"/>
        <color rgb="FF638EC6"/>
      </dataBar>
      <extLst>
        <ext xmlns:x14="http://schemas.microsoft.com/office/spreadsheetml/2009/9/main" uri="{B025F937-C7B1-47D3-B67F-A62EFF666E3E}">
          <x14:id>{5A803DC3-6D1C-E64D-A694-1CA80AD37CE0}</x14:id>
        </ext>
      </extLst>
    </cfRule>
    <cfRule type="dataBar" priority="169">
      <dataBar>
        <cfvo type="num" val="0"/>
        <cfvo type="num" val="5"/>
        <color rgb="FF008AEF"/>
      </dataBar>
      <extLst>
        <ext xmlns:x14="http://schemas.microsoft.com/office/spreadsheetml/2009/9/main" uri="{B025F937-C7B1-47D3-B67F-A62EFF666E3E}">
          <x14:id>{23C099EE-25B6-0045-9904-F121F1EDBC1B}</x14:id>
        </ext>
      </extLst>
    </cfRule>
    <cfRule type="dataBar" priority="170">
      <dataBar>
        <cfvo type="min"/>
        <cfvo type="max"/>
        <color rgb="FF008AEF"/>
      </dataBar>
      <extLst>
        <ext xmlns:x14="http://schemas.microsoft.com/office/spreadsheetml/2009/9/main" uri="{B025F937-C7B1-47D3-B67F-A62EFF666E3E}">
          <x14:id>{233A23A5-F4BE-2B42-A138-4EDC2B72E137}</x14:id>
        </ext>
      </extLst>
    </cfRule>
  </conditionalFormatting>
  <conditionalFormatting sqref="N162">
    <cfRule type="dataBar" priority="155">
      <dataBar>
        <cfvo type="min"/>
        <cfvo type="max"/>
        <color rgb="FF008AEF"/>
      </dataBar>
      <extLst>
        <ext xmlns:x14="http://schemas.microsoft.com/office/spreadsheetml/2009/9/main" uri="{B025F937-C7B1-47D3-B67F-A62EFF666E3E}">
          <x14:id>{0BDBE88B-8217-524F-86CD-87CF57384A24}</x14:id>
        </ext>
      </extLst>
    </cfRule>
    <cfRule type="dataBar" priority="154">
      <dataBar>
        <cfvo type="num" val="0"/>
        <cfvo type="num" val="5"/>
        <color rgb="FF008AEF"/>
      </dataBar>
      <extLst>
        <ext xmlns:x14="http://schemas.microsoft.com/office/spreadsheetml/2009/9/main" uri="{B025F937-C7B1-47D3-B67F-A62EFF666E3E}">
          <x14:id>{E67278A1-58DD-8E4D-8716-6A1C7F210AD5}</x14:id>
        </ext>
      </extLst>
    </cfRule>
    <cfRule type="dataBar" priority="149">
      <dataBar>
        <cfvo type="num" val="0"/>
        <cfvo type="num" val="5"/>
        <color rgb="FF63C384"/>
      </dataBar>
      <extLst>
        <ext xmlns:x14="http://schemas.microsoft.com/office/spreadsheetml/2009/9/main" uri="{B025F937-C7B1-47D3-B67F-A62EFF666E3E}">
          <x14:id>{E3779121-A4BE-3248-A3B0-6E1EBDF2E793}</x14:id>
        </ext>
      </extLst>
    </cfRule>
  </conditionalFormatting>
  <conditionalFormatting sqref="N162:N168">
    <cfRule type="expression" dxfId="13" priority="156">
      <formula>M162</formula>
    </cfRule>
  </conditionalFormatting>
  <conditionalFormatting sqref="N163">
    <cfRule type="dataBar" priority="152">
      <dataBar>
        <cfvo type="num" val="0"/>
        <cfvo type="num" val="5"/>
        <color rgb="FFD6007B"/>
      </dataBar>
      <extLst>
        <ext xmlns:x14="http://schemas.microsoft.com/office/spreadsheetml/2009/9/main" uri="{B025F937-C7B1-47D3-B67F-A62EFF666E3E}">
          <x14:id>{2EA48D6B-0461-FA4B-BF95-25DF2458B7A1}</x14:id>
        </ext>
      </extLst>
    </cfRule>
    <cfRule type="dataBar" priority="153">
      <dataBar>
        <cfvo type="min"/>
        <cfvo type="max"/>
        <color rgb="FFFF555A"/>
      </dataBar>
      <extLst>
        <ext xmlns:x14="http://schemas.microsoft.com/office/spreadsheetml/2009/9/main" uri="{B025F937-C7B1-47D3-B67F-A62EFF666E3E}">
          <x14:id>{026C39E5-4330-8E4C-B99A-D4D22660978B}</x14:id>
        </ext>
      </extLst>
    </cfRule>
    <cfRule type="dataBar" priority="150">
      <dataBar>
        <cfvo type="num" val="0"/>
        <cfvo type="num" val="5"/>
        <color theme="5" tint="0.39997558519241921"/>
      </dataBar>
      <extLst>
        <ext xmlns:x14="http://schemas.microsoft.com/office/spreadsheetml/2009/9/main" uri="{B025F937-C7B1-47D3-B67F-A62EFF666E3E}">
          <x14:id>{4913B4E5-396C-0643-AEE5-0E289BE692A7}</x14:id>
        </ext>
      </extLst>
    </cfRule>
    <cfRule type="dataBar" priority="151">
      <dataBar>
        <cfvo type="min"/>
        <cfvo type="max"/>
        <color theme="2" tint="-0.499984740745262"/>
      </dataBar>
      <extLst>
        <ext xmlns:x14="http://schemas.microsoft.com/office/spreadsheetml/2009/9/main" uri="{B025F937-C7B1-47D3-B67F-A62EFF666E3E}">
          <x14:id>{5A054617-D135-CD4E-86D1-DEDFAA8F227F}</x14:id>
        </ext>
      </extLst>
    </cfRule>
  </conditionalFormatting>
  <conditionalFormatting sqref="N163:N168">
    <cfRule type="dataBar" priority="159">
      <dataBar>
        <cfvo type="min"/>
        <cfvo type="max"/>
        <color rgb="FF008AEF"/>
      </dataBar>
      <extLst>
        <ext xmlns:x14="http://schemas.microsoft.com/office/spreadsheetml/2009/9/main" uri="{B025F937-C7B1-47D3-B67F-A62EFF666E3E}">
          <x14:id>{E59F520B-84BA-6A4D-A520-9DE3EE146E2E}</x14:id>
        </ext>
      </extLst>
    </cfRule>
    <cfRule type="dataBar" priority="158">
      <dataBar>
        <cfvo type="num" val="0"/>
        <cfvo type="num" val="5"/>
        <color rgb="FF008AEF"/>
      </dataBar>
      <extLst>
        <ext xmlns:x14="http://schemas.microsoft.com/office/spreadsheetml/2009/9/main" uri="{B025F937-C7B1-47D3-B67F-A62EFF666E3E}">
          <x14:id>{7613E378-87F5-804E-B83E-4B130C2CDF5C}</x14:id>
        </ext>
      </extLst>
    </cfRule>
    <cfRule type="dataBar" priority="157">
      <dataBar>
        <cfvo type="num" val="0"/>
        <cfvo type="num" val="5"/>
        <color rgb="FF638EC6"/>
      </dataBar>
      <extLst>
        <ext xmlns:x14="http://schemas.microsoft.com/office/spreadsheetml/2009/9/main" uri="{B025F937-C7B1-47D3-B67F-A62EFF666E3E}">
          <x14:id>{648653E8-DD5B-BC47-9D5C-E61264D23123}</x14:id>
        </ext>
      </extLst>
    </cfRule>
  </conditionalFormatting>
  <conditionalFormatting sqref="N171">
    <cfRule type="dataBar" priority="144">
      <dataBar>
        <cfvo type="min"/>
        <cfvo type="max"/>
        <color rgb="FF008AEF"/>
      </dataBar>
      <extLst>
        <ext xmlns:x14="http://schemas.microsoft.com/office/spreadsheetml/2009/9/main" uri="{B025F937-C7B1-47D3-B67F-A62EFF666E3E}">
          <x14:id>{AC2CA3DF-B973-F74C-B673-BB674680232B}</x14:id>
        </ext>
      </extLst>
    </cfRule>
    <cfRule type="dataBar" priority="143">
      <dataBar>
        <cfvo type="num" val="0"/>
        <cfvo type="num" val="5"/>
        <color rgb="FF008AEF"/>
      </dataBar>
      <extLst>
        <ext xmlns:x14="http://schemas.microsoft.com/office/spreadsheetml/2009/9/main" uri="{B025F937-C7B1-47D3-B67F-A62EFF666E3E}">
          <x14:id>{11BE9E74-7C1D-BE4F-9704-6D962D20E166}</x14:id>
        </ext>
      </extLst>
    </cfRule>
    <cfRule type="dataBar" priority="138">
      <dataBar>
        <cfvo type="num" val="0"/>
        <cfvo type="num" val="5"/>
        <color rgb="FF63C384"/>
      </dataBar>
      <extLst>
        <ext xmlns:x14="http://schemas.microsoft.com/office/spreadsheetml/2009/9/main" uri="{B025F937-C7B1-47D3-B67F-A62EFF666E3E}">
          <x14:id>{72E83E5A-529F-AF44-8834-C86EA623F91D}</x14:id>
        </ext>
      </extLst>
    </cfRule>
  </conditionalFormatting>
  <conditionalFormatting sqref="N171:N177">
    <cfRule type="expression" dxfId="12" priority="145">
      <formula>M171</formula>
    </cfRule>
  </conditionalFormatting>
  <conditionalFormatting sqref="N172">
    <cfRule type="dataBar" priority="142">
      <dataBar>
        <cfvo type="min"/>
        <cfvo type="max"/>
        <color rgb="FFFF555A"/>
      </dataBar>
      <extLst>
        <ext xmlns:x14="http://schemas.microsoft.com/office/spreadsheetml/2009/9/main" uri="{B025F937-C7B1-47D3-B67F-A62EFF666E3E}">
          <x14:id>{A217B3B9-914A-CE4B-B247-9DDEA0BAF851}</x14:id>
        </ext>
      </extLst>
    </cfRule>
    <cfRule type="dataBar" priority="141">
      <dataBar>
        <cfvo type="num" val="0"/>
        <cfvo type="num" val="5"/>
        <color rgb="FFD6007B"/>
      </dataBar>
      <extLst>
        <ext xmlns:x14="http://schemas.microsoft.com/office/spreadsheetml/2009/9/main" uri="{B025F937-C7B1-47D3-B67F-A62EFF666E3E}">
          <x14:id>{2EE48661-0A25-324F-80A7-5AE48E13201D}</x14:id>
        </ext>
      </extLst>
    </cfRule>
    <cfRule type="dataBar" priority="140">
      <dataBar>
        <cfvo type="min"/>
        <cfvo type="max"/>
        <color theme="2" tint="-0.499984740745262"/>
      </dataBar>
      <extLst>
        <ext xmlns:x14="http://schemas.microsoft.com/office/spreadsheetml/2009/9/main" uri="{B025F937-C7B1-47D3-B67F-A62EFF666E3E}">
          <x14:id>{6CB9010D-D5E0-4C44-AE41-7C685F289916}</x14:id>
        </ext>
      </extLst>
    </cfRule>
    <cfRule type="dataBar" priority="139">
      <dataBar>
        <cfvo type="num" val="0"/>
        <cfvo type="num" val="5"/>
        <color theme="5" tint="0.39997558519241921"/>
      </dataBar>
      <extLst>
        <ext xmlns:x14="http://schemas.microsoft.com/office/spreadsheetml/2009/9/main" uri="{B025F937-C7B1-47D3-B67F-A62EFF666E3E}">
          <x14:id>{13982E62-F617-B744-9BE2-F3478CBB0AE3}</x14:id>
        </ext>
      </extLst>
    </cfRule>
  </conditionalFormatting>
  <conditionalFormatting sqref="N172:N177 N180:N185">
    <cfRule type="dataBar" priority="146">
      <dataBar>
        <cfvo type="num" val="0"/>
        <cfvo type="num" val="5"/>
        <color rgb="FF638EC6"/>
      </dataBar>
      <extLst>
        <ext xmlns:x14="http://schemas.microsoft.com/office/spreadsheetml/2009/9/main" uri="{B025F937-C7B1-47D3-B67F-A62EFF666E3E}">
          <x14:id>{EA632D71-6521-5945-83AF-BFB9E1957A35}</x14:id>
        </ext>
      </extLst>
    </cfRule>
    <cfRule type="dataBar" priority="148">
      <dataBar>
        <cfvo type="min"/>
        <cfvo type="max"/>
        <color rgb="FF008AEF"/>
      </dataBar>
      <extLst>
        <ext xmlns:x14="http://schemas.microsoft.com/office/spreadsheetml/2009/9/main" uri="{B025F937-C7B1-47D3-B67F-A62EFF666E3E}">
          <x14:id>{91BFE907-3DFA-AA43-B3D9-270402F2EF47}</x14:id>
        </ext>
      </extLst>
    </cfRule>
    <cfRule type="dataBar" priority="147">
      <dataBar>
        <cfvo type="num" val="0"/>
        <cfvo type="num" val="5"/>
        <color rgb="FF008AEF"/>
      </dataBar>
      <extLst>
        <ext xmlns:x14="http://schemas.microsoft.com/office/spreadsheetml/2009/9/main" uri="{B025F937-C7B1-47D3-B67F-A62EFF666E3E}">
          <x14:id>{497C47D0-4573-4F4B-9231-2777150EC5E6}</x14:id>
        </ext>
      </extLst>
    </cfRule>
  </conditionalFormatting>
  <conditionalFormatting sqref="N179">
    <cfRule type="dataBar" priority="12">
      <dataBar>
        <cfvo type="num" val="0"/>
        <cfvo type="num" val="5"/>
        <color rgb="FF63C384"/>
      </dataBar>
      <extLst>
        <ext xmlns:x14="http://schemas.microsoft.com/office/spreadsheetml/2009/9/main" uri="{B025F937-C7B1-47D3-B67F-A62EFF666E3E}">
          <x14:id>{5097DD32-BFF7-A04A-A9AE-C562464F66F6}</x14:id>
        </ext>
      </extLst>
    </cfRule>
    <cfRule type="dataBar" priority="17">
      <dataBar>
        <cfvo type="num" val="0"/>
        <cfvo type="num" val="5"/>
        <color rgb="FF008AEF"/>
      </dataBar>
      <extLst>
        <ext xmlns:x14="http://schemas.microsoft.com/office/spreadsheetml/2009/9/main" uri="{B025F937-C7B1-47D3-B67F-A62EFF666E3E}">
          <x14:id>{61205A96-EC8A-F343-9EA2-28B2ADECE781}</x14:id>
        </ext>
      </extLst>
    </cfRule>
    <cfRule type="dataBar" priority="18">
      <dataBar>
        <cfvo type="min"/>
        <cfvo type="max"/>
        <color rgb="FF008AEF"/>
      </dataBar>
      <extLst>
        <ext xmlns:x14="http://schemas.microsoft.com/office/spreadsheetml/2009/9/main" uri="{B025F937-C7B1-47D3-B67F-A62EFF666E3E}">
          <x14:id>{74B9BB23-F652-ED42-82DF-7EF6B80DBC05}</x14:id>
        </ext>
      </extLst>
    </cfRule>
  </conditionalFormatting>
  <conditionalFormatting sqref="N179:N185">
    <cfRule type="expression" dxfId="11" priority="19">
      <formula>M179</formula>
    </cfRule>
  </conditionalFormatting>
  <conditionalFormatting sqref="N180">
    <cfRule type="dataBar" priority="14">
      <dataBar>
        <cfvo type="min"/>
        <cfvo type="max"/>
        <color theme="2" tint="-0.499984740745262"/>
      </dataBar>
      <extLst>
        <ext xmlns:x14="http://schemas.microsoft.com/office/spreadsheetml/2009/9/main" uri="{B025F937-C7B1-47D3-B67F-A62EFF666E3E}">
          <x14:id>{7294FCAD-333E-8A40-87CD-45ECB3422A0B}</x14:id>
        </ext>
      </extLst>
    </cfRule>
    <cfRule type="dataBar" priority="13">
      <dataBar>
        <cfvo type="num" val="0"/>
        <cfvo type="num" val="5"/>
        <color theme="5" tint="0.39997558519241921"/>
      </dataBar>
      <extLst>
        <ext xmlns:x14="http://schemas.microsoft.com/office/spreadsheetml/2009/9/main" uri="{B025F937-C7B1-47D3-B67F-A62EFF666E3E}">
          <x14:id>{F5D2D21D-3808-2545-942C-1FD937D5A335}</x14:id>
        </ext>
      </extLst>
    </cfRule>
    <cfRule type="dataBar" priority="15">
      <dataBar>
        <cfvo type="num" val="0"/>
        <cfvo type="num" val="5"/>
        <color rgb="FFD6007B"/>
      </dataBar>
      <extLst>
        <ext xmlns:x14="http://schemas.microsoft.com/office/spreadsheetml/2009/9/main" uri="{B025F937-C7B1-47D3-B67F-A62EFF666E3E}">
          <x14:id>{9B5E502F-D717-0349-8E75-5860C6F18033}</x14:id>
        </ext>
      </extLst>
    </cfRule>
    <cfRule type="dataBar" priority="16">
      <dataBar>
        <cfvo type="min"/>
        <cfvo type="max"/>
        <color rgb="FFFF555A"/>
      </dataBar>
      <extLst>
        <ext xmlns:x14="http://schemas.microsoft.com/office/spreadsheetml/2009/9/main" uri="{B025F937-C7B1-47D3-B67F-A62EFF666E3E}">
          <x14:id>{31D2A802-11F7-9E4F-A2CC-1A52F9EC93DC}</x14:id>
        </ext>
      </extLst>
    </cfRule>
  </conditionalFormatting>
  <conditionalFormatting sqref="N187">
    <cfRule type="dataBar" priority="7">
      <dataBar>
        <cfvo type="min"/>
        <cfvo type="max"/>
        <color rgb="FF008AEF"/>
      </dataBar>
      <extLst>
        <ext xmlns:x14="http://schemas.microsoft.com/office/spreadsheetml/2009/9/main" uri="{B025F937-C7B1-47D3-B67F-A62EFF666E3E}">
          <x14:id>{8D0FE47B-E42A-E74E-8064-E1066BF24A23}</x14:id>
        </ext>
      </extLst>
    </cfRule>
    <cfRule type="dataBar" priority="6">
      <dataBar>
        <cfvo type="num" val="0"/>
        <cfvo type="num" val="5"/>
        <color rgb="FF008AEF"/>
      </dataBar>
      <extLst>
        <ext xmlns:x14="http://schemas.microsoft.com/office/spreadsheetml/2009/9/main" uri="{B025F937-C7B1-47D3-B67F-A62EFF666E3E}">
          <x14:id>{29400532-CAA2-0A47-9F6C-C8DDABD4F14D}</x14:id>
        </ext>
      </extLst>
    </cfRule>
    <cfRule type="dataBar" priority="1">
      <dataBar>
        <cfvo type="num" val="0"/>
        <cfvo type="num" val="5"/>
        <color rgb="FF63C384"/>
      </dataBar>
      <extLst>
        <ext xmlns:x14="http://schemas.microsoft.com/office/spreadsheetml/2009/9/main" uri="{B025F937-C7B1-47D3-B67F-A62EFF666E3E}">
          <x14:id>{29EC7D95-A3D0-2144-B8BE-23F01F6F3762}</x14:id>
        </ext>
      </extLst>
    </cfRule>
  </conditionalFormatting>
  <conditionalFormatting sqref="N187:N193">
    <cfRule type="expression" dxfId="10" priority="8">
      <formula>M187</formula>
    </cfRule>
  </conditionalFormatting>
  <conditionalFormatting sqref="N188">
    <cfRule type="dataBar" priority="2">
      <dataBar>
        <cfvo type="num" val="0"/>
        <cfvo type="num" val="5"/>
        <color theme="5" tint="0.39997558519241921"/>
      </dataBar>
      <extLst>
        <ext xmlns:x14="http://schemas.microsoft.com/office/spreadsheetml/2009/9/main" uri="{B025F937-C7B1-47D3-B67F-A62EFF666E3E}">
          <x14:id>{4478D84F-AAE3-6447-A9E4-DC49456BBA8D}</x14:id>
        </ext>
      </extLst>
    </cfRule>
    <cfRule type="dataBar" priority="3">
      <dataBar>
        <cfvo type="min"/>
        <cfvo type="max"/>
        <color theme="2" tint="-0.499984740745262"/>
      </dataBar>
      <extLst>
        <ext xmlns:x14="http://schemas.microsoft.com/office/spreadsheetml/2009/9/main" uri="{B025F937-C7B1-47D3-B67F-A62EFF666E3E}">
          <x14:id>{125FAF04-5C3C-094C-AAE4-85595885B041}</x14:id>
        </ext>
      </extLst>
    </cfRule>
    <cfRule type="dataBar" priority="4">
      <dataBar>
        <cfvo type="num" val="0"/>
        <cfvo type="num" val="5"/>
        <color rgb="FFD6007B"/>
      </dataBar>
      <extLst>
        <ext xmlns:x14="http://schemas.microsoft.com/office/spreadsheetml/2009/9/main" uri="{B025F937-C7B1-47D3-B67F-A62EFF666E3E}">
          <x14:id>{33B13349-E3C4-A547-AE0A-2CF2361B925B}</x14:id>
        </ext>
      </extLst>
    </cfRule>
    <cfRule type="dataBar" priority="5">
      <dataBar>
        <cfvo type="min"/>
        <cfvo type="max"/>
        <color rgb="FFFF555A"/>
      </dataBar>
      <extLst>
        <ext xmlns:x14="http://schemas.microsoft.com/office/spreadsheetml/2009/9/main" uri="{B025F937-C7B1-47D3-B67F-A62EFF666E3E}">
          <x14:id>{8BB1FDE0-A914-D840-B700-E3A72E443316}</x14:id>
        </ext>
      </extLst>
    </cfRule>
  </conditionalFormatting>
  <conditionalFormatting sqref="N188:N193">
    <cfRule type="dataBar" priority="11">
      <dataBar>
        <cfvo type="min"/>
        <cfvo type="max"/>
        <color rgb="FF008AEF"/>
      </dataBar>
      <extLst>
        <ext xmlns:x14="http://schemas.microsoft.com/office/spreadsheetml/2009/9/main" uri="{B025F937-C7B1-47D3-B67F-A62EFF666E3E}">
          <x14:id>{801D7860-618C-FD4C-AFD0-91927729F9B6}</x14:id>
        </ext>
      </extLst>
    </cfRule>
    <cfRule type="dataBar" priority="10">
      <dataBar>
        <cfvo type="num" val="0"/>
        <cfvo type="num" val="5"/>
        <color rgb="FF008AEF"/>
      </dataBar>
      <extLst>
        <ext xmlns:x14="http://schemas.microsoft.com/office/spreadsheetml/2009/9/main" uri="{B025F937-C7B1-47D3-B67F-A62EFF666E3E}">
          <x14:id>{3901A30A-99E2-9945-9697-4007DA7DF9AA}</x14:id>
        </ext>
      </extLst>
    </cfRule>
    <cfRule type="dataBar" priority="9">
      <dataBar>
        <cfvo type="num" val="0"/>
        <cfvo type="num" val="5"/>
        <color rgb="FF638EC6"/>
      </dataBar>
      <extLst>
        <ext xmlns:x14="http://schemas.microsoft.com/office/spreadsheetml/2009/9/main" uri="{B025F937-C7B1-47D3-B67F-A62EFF666E3E}">
          <x14:id>{62030170-013A-494D-A907-674CF9CC89F3}</x14:id>
        </ext>
      </extLst>
    </cfRule>
  </conditionalFormatting>
  <conditionalFormatting sqref="N195">
    <cfRule type="dataBar" priority="127">
      <dataBar>
        <cfvo type="num" val="0"/>
        <cfvo type="num" val="5"/>
        <color rgb="FF63C384"/>
      </dataBar>
      <extLst>
        <ext xmlns:x14="http://schemas.microsoft.com/office/spreadsheetml/2009/9/main" uri="{B025F937-C7B1-47D3-B67F-A62EFF666E3E}">
          <x14:id>{58774022-0DFE-2B42-AA86-2F59E67F1135}</x14:id>
        </ext>
      </extLst>
    </cfRule>
    <cfRule type="dataBar" priority="132">
      <dataBar>
        <cfvo type="num" val="0"/>
        <cfvo type="num" val="5"/>
        <color rgb="FF008AEF"/>
      </dataBar>
      <extLst>
        <ext xmlns:x14="http://schemas.microsoft.com/office/spreadsheetml/2009/9/main" uri="{B025F937-C7B1-47D3-B67F-A62EFF666E3E}">
          <x14:id>{99AA75A9-460D-8444-A826-F5DCEFD00330}</x14:id>
        </ext>
      </extLst>
    </cfRule>
    <cfRule type="dataBar" priority="133">
      <dataBar>
        <cfvo type="min"/>
        <cfvo type="max"/>
        <color rgb="FF008AEF"/>
      </dataBar>
      <extLst>
        <ext xmlns:x14="http://schemas.microsoft.com/office/spreadsheetml/2009/9/main" uri="{B025F937-C7B1-47D3-B67F-A62EFF666E3E}">
          <x14:id>{C309DBB3-F5D8-2347-BD69-0F77CD1A01DA}</x14:id>
        </ext>
      </extLst>
    </cfRule>
  </conditionalFormatting>
  <conditionalFormatting sqref="N195:N201">
    <cfRule type="expression" dxfId="9" priority="134">
      <formula>M195</formula>
    </cfRule>
  </conditionalFormatting>
  <conditionalFormatting sqref="N196">
    <cfRule type="dataBar" priority="131">
      <dataBar>
        <cfvo type="min"/>
        <cfvo type="max"/>
        <color rgb="FFFF555A"/>
      </dataBar>
      <extLst>
        <ext xmlns:x14="http://schemas.microsoft.com/office/spreadsheetml/2009/9/main" uri="{B025F937-C7B1-47D3-B67F-A62EFF666E3E}">
          <x14:id>{D85E9062-62D0-8744-9EF1-4AF22D5238EA}</x14:id>
        </ext>
      </extLst>
    </cfRule>
    <cfRule type="dataBar" priority="130">
      <dataBar>
        <cfvo type="num" val="0"/>
        <cfvo type="num" val="5"/>
        <color rgb="FFD6007B"/>
      </dataBar>
      <extLst>
        <ext xmlns:x14="http://schemas.microsoft.com/office/spreadsheetml/2009/9/main" uri="{B025F937-C7B1-47D3-B67F-A62EFF666E3E}">
          <x14:id>{EBE6DCB2-45CD-0346-BA96-6456B92F23D8}</x14:id>
        </ext>
      </extLst>
    </cfRule>
    <cfRule type="dataBar" priority="129">
      <dataBar>
        <cfvo type="min"/>
        <cfvo type="max"/>
        <color theme="2" tint="-0.499984740745262"/>
      </dataBar>
      <extLst>
        <ext xmlns:x14="http://schemas.microsoft.com/office/spreadsheetml/2009/9/main" uri="{B025F937-C7B1-47D3-B67F-A62EFF666E3E}">
          <x14:id>{A0B4DE9D-3ECE-5F4D-9951-D2D9127135E2}</x14:id>
        </ext>
      </extLst>
    </cfRule>
    <cfRule type="dataBar" priority="128">
      <dataBar>
        <cfvo type="num" val="0"/>
        <cfvo type="num" val="5"/>
        <color theme="5" tint="0.39997558519241921"/>
      </dataBar>
      <extLst>
        <ext xmlns:x14="http://schemas.microsoft.com/office/spreadsheetml/2009/9/main" uri="{B025F937-C7B1-47D3-B67F-A62EFF666E3E}">
          <x14:id>{569EE1B8-FD1E-E042-A019-6098CD3D9FC8}</x14:id>
        </ext>
      </extLst>
    </cfRule>
  </conditionalFormatting>
  <conditionalFormatting sqref="N196:N201">
    <cfRule type="dataBar" priority="136">
      <dataBar>
        <cfvo type="num" val="0"/>
        <cfvo type="num" val="5"/>
        <color rgb="FF008AEF"/>
      </dataBar>
      <extLst>
        <ext xmlns:x14="http://schemas.microsoft.com/office/spreadsheetml/2009/9/main" uri="{B025F937-C7B1-47D3-B67F-A62EFF666E3E}">
          <x14:id>{53659C1D-D64D-4044-912B-9BDC652FDEA9}</x14:id>
        </ext>
      </extLst>
    </cfRule>
    <cfRule type="dataBar" priority="135">
      <dataBar>
        <cfvo type="num" val="0"/>
        <cfvo type="num" val="5"/>
        <color rgb="FF638EC6"/>
      </dataBar>
      <extLst>
        <ext xmlns:x14="http://schemas.microsoft.com/office/spreadsheetml/2009/9/main" uri="{B025F937-C7B1-47D3-B67F-A62EFF666E3E}">
          <x14:id>{DDB1521F-8A42-6544-9369-7E87C3789E94}</x14:id>
        </ext>
      </extLst>
    </cfRule>
    <cfRule type="dataBar" priority="137">
      <dataBar>
        <cfvo type="min"/>
        <cfvo type="max"/>
        <color rgb="FF008AEF"/>
      </dataBar>
      <extLst>
        <ext xmlns:x14="http://schemas.microsoft.com/office/spreadsheetml/2009/9/main" uri="{B025F937-C7B1-47D3-B67F-A62EFF666E3E}">
          <x14:id>{8B5F4B95-9925-3A42-B82D-0FBDCB8C98FA}</x14:id>
        </ext>
      </extLst>
    </cfRule>
  </conditionalFormatting>
  <conditionalFormatting sqref="N203">
    <cfRule type="dataBar" priority="116">
      <dataBar>
        <cfvo type="num" val="0"/>
        <cfvo type="num" val="5"/>
        <color rgb="FF63C384"/>
      </dataBar>
      <extLst>
        <ext xmlns:x14="http://schemas.microsoft.com/office/spreadsheetml/2009/9/main" uri="{B025F937-C7B1-47D3-B67F-A62EFF666E3E}">
          <x14:id>{ADACB8C4-F32B-EE46-8392-FDDEE19FD50C}</x14:id>
        </ext>
      </extLst>
    </cfRule>
    <cfRule type="dataBar" priority="121">
      <dataBar>
        <cfvo type="num" val="0"/>
        <cfvo type="num" val="5"/>
        <color rgb="FF008AEF"/>
      </dataBar>
      <extLst>
        <ext xmlns:x14="http://schemas.microsoft.com/office/spreadsheetml/2009/9/main" uri="{B025F937-C7B1-47D3-B67F-A62EFF666E3E}">
          <x14:id>{C5F98D82-8151-5742-AB9A-B886221FD8EA}</x14:id>
        </ext>
      </extLst>
    </cfRule>
    <cfRule type="dataBar" priority="122">
      <dataBar>
        <cfvo type="min"/>
        <cfvo type="max"/>
        <color rgb="FF008AEF"/>
      </dataBar>
      <extLst>
        <ext xmlns:x14="http://schemas.microsoft.com/office/spreadsheetml/2009/9/main" uri="{B025F937-C7B1-47D3-B67F-A62EFF666E3E}">
          <x14:id>{899221C4-1741-C74F-A0A0-0BB626091AEF}</x14:id>
        </ext>
      </extLst>
    </cfRule>
  </conditionalFormatting>
  <conditionalFormatting sqref="N203:N209">
    <cfRule type="expression" dxfId="8" priority="123">
      <formula>M203</formula>
    </cfRule>
  </conditionalFormatting>
  <conditionalFormatting sqref="N204">
    <cfRule type="dataBar" priority="117">
      <dataBar>
        <cfvo type="num" val="0"/>
        <cfvo type="num" val="5"/>
        <color theme="5" tint="0.39997558519241921"/>
      </dataBar>
      <extLst>
        <ext xmlns:x14="http://schemas.microsoft.com/office/spreadsheetml/2009/9/main" uri="{B025F937-C7B1-47D3-B67F-A62EFF666E3E}">
          <x14:id>{48A52499-9D9E-0A45-8065-4CC90AFFF52E}</x14:id>
        </ext>
      </extLst>
    </cfRule>
    <cfRule type="dataBar" priority="118">
      <dataBar>
        <cfvo type="min"/>
        <cfvo type="max"/>
        <color theme="2" tint="-0.499984740745262"/>
      </dataBar>
      <extLst>
        <ext xmlns:x14="http://schemas.microsoft.com/office/spreadsheetml/2009/9/main" uri="{B025F937-C7B1-47D3-B67F-A62EFF666E3E}">
          <x14:id>{D487F439-1501-8F44-93DE-1924A0416507}</x14:id>
        </ext>
      </extLst>
    </cfRule>
    <cfRule type="dataBar" priority="119">
      <dataBar>
        <cfvo type="num" val="0"/>
        <cfvo type="num" val="5"/>
        <color rgb="FFD6007B"/>
      </dataBar>
      <extLst>
        <ext xmlns:x14="http://schemas.microsoft.com/office/spreadsheetml/2009/9/main" uri="{B025F937-C7B1-47D3-B67F-A62EFF666E3E}">
          <x14:id>{3F32681D-30C1-4E48-9C2A-7BA7A0535480}</x14:id>
        </ext>
      </extLst>
    </cfRule>
    <cfRule type="dataBar" priority="120">
      <dataBar>
        <cfvo type="min"/>
        <cfvo type="max"/>
        <color rgb="FFFF555A"/>
      </dataBar>
      <extLst>
        <ext xmlns:x14="http://schemas.microsoft.com/office/spreadsheetml/2009/9/main" uri="{B025F937-C7B1-47D3-B67F-A62EFF666E3E}">
          <x14:id>{92ACE282-69C2-6545-972C-EE5790F1224E}</x14:id>
        </ext>
      </extLst>
    </cfRule>
  </conditionalFormatting>
  <conditionalFormatting sqref="N204:N209">
    <cfRule type="dataBar" priority="126">
      <dataBar>
        <cfvo type="min"/>
        <cfvo type="max"/>
        <color rgb="FF008AEF"/>
      </dataBar>
      <extLst>
        <ext xmlns:x14="http://schemas.microsoft.com/office/spreadsheetml/2009/9/main" uri="{B025F937-C7B1-47D3-B67F-A62EFF666E3E}">
          <x14:id>{8AC97DB3-0C12-8146-9C06-9DDB55CE18BE}</x14:id>
        </ext>
      </extLst>
    </cfRule>
    <cfRule type="dataBar" priority="125">
      <dataBar>
        <cfvo type="num" val="0"/>
        <cfvo type="num" val="5"/>
        <color rgb="FF008AEF"/>
      </dataBar>
      <extLst>
        <ext xmlns:x14="http://schemas.microsoft.com/office/spreadsheetml/2009/9/main" uri="{B025F937-C7B1-47D3-B67F-A62EFF666E3E}">
          <x14:id>{D841CE39-8414-E242-B82C-EAAAB8CFD535}</x14:id>
        </ext>
      </extLst>
    </cfRule>
    <cfRule type="dataBar" priority="124">
      <dataBar>
        <cfvo type="num" val="0"/>
        <cfvo type="num" val="5"/>
        <color rgb="FF638EC6"/>
      </dataBar>
      <extLst>
        <ext xmlns:x14="http://schemas.microsoft.com/office/spreadsheetml/2009/9/main" uri="{B025F937-C7B1-47D3-B67F-A62EFF666E3E}">
          <x14:id>{248D9F4E-EDD0-A740-8F69-D259E9746C23}</x14:id>
        </ext>
      </extLst>
    </cfRule>
  </conditionalFormatting>
  <conditionalFormatting sqref="N211">
    <cfRule type="dataBar" priority="111">
      <dataBar>
        <cfvo type="min"/>
        <cfvo type="max"/>
        <color rgb="FF008AEF"/>
      </dataBar>
      <extLst>
        <ext xmlns:x14="http://schemas.microsoft.com/office/spreadsheetml/2009/9/main" uri="{B025F937-C7B1-47D3-B67F-A62EFF666E3E}">
          <x14:id>{5D8689BD-F0CA-2B48-B791-2A17FEF2BDFC}</x14:id>
        </ext>
      </extLst>
    </cfRule>
    <cfRule type="dataBar" priority="110">
      <dataBar>
        <cfvo type="num" val="0"/>
        <cfvo type="num" val="5"/>
        <color rgb="FF008AEF"/>
      </dataBar>
      <extLst>
        <ext xmlns:x14="http://schemas.microsoft.com/office/spreadsheetml/2009/9/main" uri="{B025F937-C7B1-47D3-B67F-A62EFF666E3E}">
          <x14:id>{2B285767-CA45-F341-B7F3-EE60F6FF766D}</x14:id>
        </ext>
      </extLst>
    </cfRule>
    <cfRule type="dataBar" priority="105">
      <dataBar>
        <cfvo type="num" val="0"/>
        <cfvo type="num" val="5"/>
        <color rgb="FF63C384"/>
      </dataBar>
      <extLst>
        <ext xmlns:x14="http://schemas.microsoft.com/office/spreadsheetml/2009/9/main" uri="{B025F937-C7B1-47D3-B67F-A62EFF666E3E}">
          <x14:id>{066A1C98-E78E-BB47-B7E0-61C9D50C7B4C}</x14:id>
        </ext>
      </extLst>
    </cfRule>
  </conditionalFormatting>
  <conditionalFormatting sqref="N211:N217">
    <cfRule type="expression" dxfId="7" priority="112">
      <formula>M211</formula>
    </cfRule>
  </conditionalFormatting>
  <conditionalFormatting sqref="N212">
    <cfRule type="dataBar" priority="108">
      <dataBar>
        <cfvo type="num" val="0"/>
        <cfvo type="num" val="5"/>
        <color rgb="FFD6007B"/>
      </dataBar>
      <extLst>
        <ext xmlns:x14="http://schemas.microsoft.com/office/spreadsheetml/2009/9/main" uri="{B025F937-C7B1-47D3-B67F-A62EFF666E3E}">
          <x14:id>{3022DB96-0D9A-3E4F-BCF6-93052E283CEC}</x14:id>
        </ext>
      </extLst>
    </cfRule>
    <cfRule type="dataBar" priority="106">
      <dataBar>
        <cfvo type="num" val="0"/>
        <cfvo type="num" val="5"/>
        <color theme="5" tint="0.39997558519241921"/>
      </dataBar>
      <extLst>
        <ext xmlns:x14="http://schemas.microsoft.com/office/spreadsheetml/2009/9/main" uri="{B025F937-C7B1-47D3-B67F-A62EFF666E3E}">
          <x14:id>{9477C051-B750-CF48-8E89-8C684EF2D73F}</x14:id>
        </ext>
      </extLst>
    </cfRule>
    <cfRule type="dataBar" priority="107">
      <dataBar>
        <cfvo type="min"/>
        <cfvo type="max"/>
        <color theme="2" tint="-0.499984740745262"/>
      </dataBar>
      <extLst>
        <ext xmlns:x14="http://schemas.microsoft.com/office/spreadsheetml/2009/9/main" uri="{B025F937-C7B1-47D3-B67F-A62EFF666E3E}">
          <x14:id>{DD0E014E-2B70-6641-B5A8-294822770B50}</x14:id>
        </ext>
      </extLst>
    </cfRule>
    <cfRule type="dataBar" priority="109">
      <dataBar>
        <cfvo type="min"/>
        <cfvo type="max"/>
        <color rgb="FFFF555A"/>
      </dataBar>
      <extLst>
        <ext xmlns:x14="http://schemas.microsoft.com/office/spreadsheetml/2009/9/main" uri="{B025F937-C7B1-47D3-B67F-A62EFF666E3E}">
          <x14:id>{C382A2D5-9D85-A44F-8223-5169BF6DC2D2}</x14:id>
        </ext>
      </extLst>
    </cfRule>
  </conditionalFormatting>
  <conditionalFormatting sqref="N212:N217">
    <cfRule type="dataBar" priority="113">
      <dataBar>
        <cfvo type="num" val="0"/>
        <cfvo type="num" val="5"/>
        <color rgb="FF638EC6"/>
      </dataBar>
      <extLst>
        <ext xmlns:x14="http://schemas.microsoft.com/office/spreadsheetml/2009/9/main" uri="{B025F937-C7B1-47D3-B67F-A62EFF666E3E}">
          <x14:id>{93FC8296-B167-A144-B48B-7E4945F029B1}</x14:id>
        </ext>
      </extLst>
    </cfRule>
    <cfRule type="dataBar" priority="114">
      <dataBar>
        <cfvo type="num" val="0"/>
        <cfvo type="num" val="5"/>
        <color rgb="FF008AEF"/>
      </dataBar>
      <extLst>
        <ext xmlns:x14="http://schemas.microsoft.com/office/spreadsheetml/2009/9/main" uri="{B025F937-C7B1-47D3-B67F-A62EFF666E3E}">
          <x14:id>{A0F53529-5D92-5F46-B55E-FE1B70B6741F}</x14:id>
        </ext>
      </extLst>
    </cfRule>
    <cfRule type="dataBar" priority="115">
      <dataBar>
        <cfvo type="min"/>
        <cfvo type="max"/>
        <color rgb="FF008AEF"/>
      </dataBar>
      <extLst>
        <ext xmlns:x14="http://schemas.microsoft.com/office/spreadsheetml/2009/9/main" uri="{B025F937-C7B1-47D3-B67F-A62EFF666E3E}">
          <x14:id>{7BE2B2B6-B82F-4043-A2D8-A9F94437DF4A}</x14:id>
        </ext>
      </extLst>
    </cfRule>
  </conditionalFormatting>
  <conditionalFormatting sqref="N219">
    <cfRule type="dataBar" priority="100">
      <dataBar>
        <cfvo type="min"/>
        <cfvo type="max"/>
        <color rgb="FF008AEF"/>
      </dataBar>
      <extLst>
        <ext xmlns:x14="http://schemas.microsoft.com/office/spreadsheetml/2009/9/main" uri="{B025F937-C7B1-47D3-B67F-A62EFF666E3E}">
          <x14:id>{3FDADD04-2F0B-3740-9FD4-A6AADFD14EF5}</x14:id>
        </ext>
      </extLst>
    </cfRule>
    <cfRule type="dataBar" priority="99">
      <dataBar>
        <cfvo type="num" val="0"/>
        <cfvo type="num" val="5"/>
        <color rgb="FF008AEF"/>
      </dataBar>
      <extLst>
        <ext xmlns:x14="http://schemas.microsoft.com/office/spreadsheetml/2009/9/main" uri="{B025F937-C7B1-47D3-B67F-A62EFF666E3E}">
          <x14:id>{82A87C52-D774-0C49-82BA-C9898A1FD22A}</x14:id>
        </ext>
      </extLst>
    </cfRule>
    <cfRule type="dataBar" priority="94">
      <dataBar>
        <cfvo type="num" val="0"/>
        <cfvo type="num" val="5"/>
        <color rgb="FF63C384"/>
      </dataBar>
      <extLst>
        <ext xmlns:x14="http://schemas.microsoft.com/office/spreadsheetml/2009/9/main" uri="{B025F937-C7B1-47D3-B67F-A62EFF666E3E}">
          <x14:id>{30E76BBC-E83E-B845-AA0A-BDDF672DAE5D}</x14:id>
        </ext>
      </extLst>
    </cfRule>
  </conditionalFormatting>
  <conditionalFormatting sqref="N219:N225">
    <cfRule type="expression" dxfId="6" priority="101">
      <formula>M219</formula>
    </cfRule>
  </conditionalFormatting>
  <conditionalFormatting sqref="N220">
    <cfRule type="dataBar" priority="96">
      <dataBar>
        <cfvo type="min"/>
        <cfvo type="max"/>
        <color theme="2" tint="-0.499984740745262"/>
      </dataBar>
      <extLst>
        <ext xmlns:x14="http://schemas.microsoft.com/office/spreadsheetml/2009/9/main" uri="{B025F937-C7B1-47D3-B67F-A62EFF666E3E}">
          <x14:id>{6A824BDD-6D00-1D4F-BA8C-57054B187C1F}</x14:id>
        </ext>
      </extLst>
    </cfRule>
    <cfRule type="dataBar" priority="95">
      <dataBar>
        <cfvo type="num" val="0"/>
        <cfvo type="num" val="5"/>
        <color theme="5" tint="0.39997558519241921"/>
      </dataBar>
      <extLst>
        <ext xmlns:x14="http://schemas.microsoft.com/office/spreadsheetml/2009/9/main" uri="{B025F937-C7B1-47D3-B67F-A62EFF666E3E}">
          <x14:id>{E28686C8-79FC-2D41-A8B4-032717F1B64F}</x14:id>
        </ext>
      </extLst>
    </cfRule>
    <cfRule type="dataBar" priority="98">
      <dataBar>
        <cfvo type="min"/>
        <cfvo type="max"/>
        <color rgb="FFFF555A"/>
      </dataBar>
      <extLst>
        <ext xmlns:x14="http://schemas.microsoft.com/office/spreadsheetml/2009/9/main" uri="{B025F937-C7B1-47D3-B67F-A62EFF666E3E}">
          <x14:id>{1214C196-3A31-BC41-B411-8AAFE17F14BC}</x14:id>
        </ext>
      </extLst>
    </cfRule>
    <cfRule type="dataBar" priority="97">
      <dataBar>
        <cfvo type="num" val="0"/>
        <cfvo type="num" val="5"/>
        <color rgb="FFD6007B"/>
      </dataBar>
      <extLst>
        <ext xmlns:x14="http://schemas.microsoft.com/office/spreadsheetml/2009/9/main" uri="{B025F937-C7B1-47D3-B67F-A62EFF666E3E}">
          <x14:id>{BCA0F849-6202-1447-AEEA-61999FB4FA5C}</x14:id>
        </ext>
      </extLst>
    </cfRule>
  </conditionalFormatting>
  <conditionalFormatting sqref="N220:N225">
    <cfRule type="dataBar" priority="102">
      <dataBar>
        <cfvo type="num" val="0"/>
        <cfvo type="num" val="5"/>
        <color rgb="FF638EC6"/>
      </dataBar>
      <extLst>
        <ext xmlns:x14="http://schemas.microsoft.com/office/spreadsheetml/2009/9/main" uri="{B025F937-C7B1-47D3-B67F-A62EFF666E3E}">
          <x14:id>{1B1C6C6F-4815-2949-9443-2FE694542606}</x14:id>
        </ext>
      </extLst>
    </cfRule>
    <cfRule type="dataBar" priority="103">
      <dataBar>
        <cfvo type="num" val="0"/>
        <cfvo type="num" val="5"/>
        <color rgb="FF008AEF"/>
      </dataBar>
      <extLst>
        <ext xmlns:x14="http://schemas.microsoft.com/office/spreadsheetml/2009/9/main" uri="{B025F937-C7B1-47D3-B67F-A62EFF666E3E}">
          <x14:id>{78F933AD-55D5-F147-801F-DF1478322A51}</x14:id>
        </ext>
      </extLst>
    </cfRule>
    <cfRule type="dataBar" priority="104">
      <dataBar>
        <cfvo type="min"/>
        <cfvo type="max"/>
        <color rgb="FF008AEF"/>
      </dataBar>
      <extLst>
        <ext xmlns:x14="http://schemas.microsoft.com/office/spreadsheetml/2009/9/main" uri="{B025F937-C7B1-47D3-B67F-A62EFF666E3E}">
          <x14:id>{BF91C2BB-9D61-F64C-AB10-E6D0BCE7C2E6}</x14:id>
        </ext>
      </extLst>
    </cfRule>
  </conditionalFormatting>
  <conditionalFormatting sqref="N227">
    <cfRule type="dataBar" priority="88">
      <dataBar>
        <cfvo type="num" val="0"/>
        <cfvo type="num" val="5"/>
        <color rgb="FF008AEF"/>
      </dataBar>
      <extLst>
        <ext xmlns:x14="http://schemas.microsoft.com/office/spreadsheetml/2009/9/main" uri="{B025F937-C7B1-47D3-B67F-A62EFF666E3E}">
          <x14:id>{2BAD0C70-0D09-3240-BAB9-A2AF90F85B7F}</x14:id>
        </ext>
      </extLst>
    </cfRule>
    <cfRule type="dataBar" priority="83">
      <dataBar>
        <cfvo type="num" val="0"/>
        <cfvo type="num" val="5"/>
        <color rgb="FF63C384"/>
      </dataBar>
      <extLst>
        <ext xmlns:x14="http://schemas.microsoft.com/office/spreadsheetml/2009/9/main" uri="{B025F937-C7B1-47D3-B67F-A62EFF666E3E}">
          <x14:id>{CF864B01-8144-174B-9437-39382D62569D}</x14:id>
        </ext>
      </extLst>
    </cfRule>
    <cfRule type="dataBar" priority="89">
      <dataBar>
        <cfvo type="min"/>
        <cfvo type="max"/>
        <color rgb="FF008AEF"/>
      </dataBar>
      <extLst>
        <ext xmlns:x14="http://schemas.microsoft.com/office/spreadsheetml/2009/9/main" uri="{B025F937-C7B1-47D3-B67F-A62EFF666E3E}">
          <x14:id>{896D1D25-3669-0641-8DC0-8E8C6EBB78C6}</x14:id>
        </ext>
      </extLst>
    </cfRule>
  </conditionalFormatting>
  <conditionalFormatting sqref="N227:N233">
    <cfRule type="expression" dxfId="5" priority="90">
      <formula>M227</formula>
    </cfRule>
  </conditionalFormatting>
  <conditionalFormatting sqref="N228">
    <cfRule type="dataBar" priority="86">
      <dataBar>
        <cfvo type="num" val="0"/>
        <cfvo type="num" val="5"/>
        <color rgb="FFD6007B"/>
      </dataBar>
      <extLst>
        <ext xmlns:x14="http://schemas.microsoft.com/office/spreadsheetml/2009/9/main" uri="{B025F937-C7B1-47D3-B67F-A62EFF666E3E}">
          <x14:id>{09458B94-9430-9F4E-99AD-50920E9224D1}</x14:id>
        </ext>
      </extLst>
    </cfRule>
    <cfRule type="dataBar" priority="87">
      <dataBar>
        <cfvo type="min"/>
        <cfvo type="max"/>
        <color rgb="FFFF555A"/>
      </dataBar>
      <extLst>
        <ext xmlns:x14="http://schemas.microsoft.com/office/spreadsheetml/2009/9/main" uri="{B025F937-C7B1-47D3-B67F-A62EFF666E3E}">
          <x14:id>{CB38B274-5D26-D44B-8692-A0E6FB3CAB27}</x14:id>
        </ext>
      </extLst>
    </cfRule>
    <cfRule type="dataBar" priority="84">
      <dataBar>
        <cfvo type="num" val="0"/>
        <cfvo type="num" val="5"/>
        <color theme="5" tint="0.39997558519241921"/>
      </dataBar>
      <extLst>
        <ext xmlns:x14="http://schemas.microsoft.com/office/spreadsheetml/2009/9/main" uri="{B025F937-C7B1-47D3-B67F-A62EFF666E3E}">
          <x14:id>{A177984F-7069-244D-896C-907DF100192A}</x14:id>
        </ext>
      </extLst>
    </cfRule>
    <cfRule type="dataBar" priority="85">
      <dataBar>
        <cfvo type="min"/>
        <cfvo type="max"/>
        <color theme="2" tint="-0.499984740745262"/>
      </dataBar>
      <extLst>
        <ext xmlns:x14="http://schemas.microsoft.com/office/spreadsheetml/2009/9/main" uri="{B025F937-C7B1-47D3-B67F-A62EFF666E3E}">
          <x14:id>{D2FB45E1-1C41-244B-BB98-B779812E0E6D}</x14:id>
        </ext>
      </extLst>
    </cfRule>
  </conditionalFormatting>
  <conditionalFormatting sqref="N228:N233">
    <cfRule type="dataBar" priority="91">
      <dataBar>
        <cfvo type="num" val="0"/>
        <cfvo type="num" val="5"/>
        <color rgb="FF638EC6"/>
      </dataBar>
      <extLst>
        <ext xmlns:x14="http://schemas.microsoft.com/office/spreadsheetml/2009/9/main" uri="{B025F937-C7B1-47D3-B67F-A62EFF666E3E}">
          <x14:id>{16CCC4BA-ACCC-934C-ADD7-C52EE8C6FCFD}</x14:id>
        </ext>
      </extLst>
    </cfRule>
    <cfRule type="dataBar" priority="92">
      <dataBar>
        <cfvo type="num" val="0"/>
        <cfvo type="num" val="5"/>
        <color rgb="FF008AEF"/>
      </dataBar>
      <extLst>
        <ext xmlns:x14="http://schemas.microsoft.com/office/spreadsheetml/2009/9/main" uri="{B025F937-C7B1-47D3-B67F-A62EFF666E3E}">
          <x14:id>{1C28C706-B9D1-6644-A74D-F3116C3C0C6F}</x14:id>
        </ext>
      </extLst>
    </cfRule>
    <cfRule type="dataBar" priority="93">
      <dataBar>
        <cfvo type="min"/>
        <cfvo type="max"/>
        <color rgb="FF008AEF"/>
      </dataBar>
      <extLst>
        <ext xmlns:x14="http://schemas.microsoft.com/office/spreadsheetml/2009/9/main" uri="{B025F937-C7B1-47D3-B67F-A62EFF666E3E}">
          <x14:id>{E45701EF-C0C8-EC4E-8974-FFE3B41F9953}</x14:id>
        </ext>
      </extLst>
    </cfRule>
  </conditionalFormatting>
  <conditionalFormatting sqref="N235">
    <cfRule type="dataBar" priority="78">
      <dataBar>
        <cfvo type="min"/>
        <cfvo type="max"/>
        <color rgb="FF008AEF"/>
      </dataBar>
      <extLst>
        <ext xmlns:x14="http://schemas.microsoft.com/office/spreadsheetml/2009/9/main" uri="{B025F937-C7B1-47D3-B67F-A62EFF666E3E}">
          <x14:id>{A20589FB-417E-8B4D-B61C-C4DB54CF8D48}</x14:id>
        </ext>
      </extLst>
    </cfRule>
    <cfRule type="dataBar" priority="77">
      <dataBar>
        <cfvo type="num" val="0"/>
        <cfvo type="num" val="5"/>
        <color rgb="FF008AEF"/>
      </dataBar>
      <extLst>
        <ext xmlns:x14="http://schemas.microsoft.com/office/spreadsheetml/2009/9/main" uri="{B025F937-C7B1-47D3-B67F-A62EFF666E3E}">
          <x14:id>{58EB9DED-1E5D-ED46-8FF8-CF5FE736304B}</x14:id>
        </ext>
      </extLst>
    </cfRule>
    <cfRule type="dataBar" priority="72">
      <dataBar>
        <cfvo type="num" val="0"/>
        <cfvo type="num" val="5"/>
        <color rgb="FF63C384"/>
      </dataBar>
      <extLst>
        <ext xmlns:x14="http://schemas.microsoft.com/office/spreadsheetml/2009/9/main" uri="{B025F937-C7B1-47D3-B67F-A62EFF666E3E}">
          <x14:id>{40E16E86-CE04-5B46-9883-10C90253DE88}</x14:id>
        </ext>
      </extLst>
    </cfRule>
  </conditionalFormatting>
  <conditionalFormatting sqref="N235:N241">
    <cfRule type="expression" dxfId="4" priority="79">
      <formula>M235</formula>
    </cfRule>
  </conditionalFormatting>
  <conditionalFormatting sqref="N236">
    <cfRule type="dataBar" priority="76">
      <dataBar>
        <cfvo type="min"/>
        <cfvo type="max"/>
        <color rgb="FFFF555A"/>
      </dataBar>
      <extLst>
        <ext xmlns:x14="http://schemas.microsoft.com/office/spreadsheetml/2009/9/main" uri="{B025F937-C7B1-47D3-B67F-A62EFF666E3E}">
          <x14:id>{048D064A-2FDA-DF49-B4AA-C2613AD7016B}</x14:id>
        </ext>
      </extLst>
    </cfRule>
    <cfRule type="dataBar" priority="75">
      <dataBar>
        <cfvo type="num" val="0"/>
        <cfvo type="num" val="5"/>
        <color rgb="FFD6007B"/>
      </dataBar>
      <extLst>
        <ext xmlns:x14="http://schemas.microsoft.com/office/spreadsheetml/2009/9/main" uri="{B025F937-C7B1-47D3-B67F-A62EFF666E3E}">
          <x14:id>{B0F0DC6D-6871-EE49-A9BF-57EE3FD9C467}</x14:id>
        </ext>
      </extLst>
    </cfRule>
    <cfRule type="dataBar" priority="74">
      <dataBar>
        <cfvo type="min"/>
        <cfvo type="max"/>
        <color theme="2" tint="-0.499984740745262"/>
      </dataBar>
      <extLst>
        <ext xmlns:x14="http://schemas.microsoft.com/office/spreadsheetml/2009/9/main" uri="{B025F937-C7B1-47D3-B67F-A62EFF666E3E}">
          <x14:id>{349D879A-F818-724D-8BAF-40B7EE073772}</x14:id>
        </ext>
      </extLst>
    </cfRule>
    <cfRule type="dataBar" priority="73">
      <dataBar>
        <cfvo type="num" val="0"/>
        <cfvo type="num" val="5"/>
        <color theme="5" tint="0.39997558519241921"/>
      </dataBar>
      <extLst>
        <ext xmlns:x14="http://schemas.microsoft.com/office/spreadsheetml/2009/9/main" uri="{B025F937-C7B1-47D3-B67F-A62EFF666E3E}">
          <x14:id>{AE3A7357-25AE-3542-8200-71059F5B2C7A}</x14:id>
        </ext>
      </extLst>
    </cfRule>
  </conditionalFormatting>
  <conditionalFormatting sqref="N236:N241">
    <cfRule type="dataBar" priority="82">
      <dataBar>
        <cfvo type="min"/>
        <cfvo type="max"/>
        <color rgb="FF008AEF"/>
      </dataBar>
      <extLst>
        <ext xmlns:x14="http://schemas.microsoft.com/office/spreadsheetml/2009/9/main" uri="{B025F937-C7B1-47D3-B67F-A62EFF666E3E}">
          <x14:id>{E1EA7773-783E-5745-AA4A-02E675B51FE8}</x14:id>
        </ext>
      </extLst>
    </cfRule>
    <cfRule type="dataBar" priority="81">
      <dataBar>
        <cfvo type="num" val="0"/>
        <cfvo type="num" val="5"/>
        <color rgb="FF008AEF"/>
      </dataBar>
      <extLst>
        <ext xmlns:x14="http://schemas.microsoft.com/office/spreadsheetml/2009/9/main" uri="{B025F937-C7B1-47D3-B67F-A62EFF666E3E}">
          <x14:id>{074B9796-26C9-7347-B337-E6936E041E5B}</x14:id>
        </ext>
      </extLst>
    </cfRule>
    <cfRule type="dataBar" priority="80">
      <dataBar>
        <cfvo type="num" val="0"/>
        <cfvo type="num" val="5"/>
        <color rgb="FF638EC6"/>
      </dataBar>
      <extLst>
        <ext xmlns:x14="http://schemas.microsoft.com/office/spreadsheetml/2009/9/main" uri="{B025F937-C7B1-47D3-B67F-A62EFF666E3E}">
          <x14:id>{EF1EA404-E8E6-264F-A85A-E2AA6601023D}</x14:id>
        </ext>
      </extLst>
    </cfRule>
  </conditionalFormatting>
  <conditionalFormatting sqref="N243">
    <cfRule type="dataBar" priority="61">
      <dataBar>
        <cfvo type="num" val="0"/>
        <cfvo type="num" val="5"/>
        <color rgb="FF63C384"/>
      </dataBar>
      <extLst>
        <ext xmlns:x14="http://schemas.microsoft.com/office/spreadsheetml/2009/9/main" uri="{B025F937-C7B1-47D3-B67F-A62EFF666E3E}">
          <x14:id>{522E6FB0-4F6F-494F-90DA-01217A1614D3}</x14:id>
        </ext>
      </extLst>
    </cfRule>
    <cfRule type="dataBar" priority="67">
      <dataBar>
        <cfvo type="min"/>
        <cfvo type="max"/>
        <color rgb="FF008AEF"/>
      </dataBar>
      <extLst>
        <ext xmlns:x14="http://schemas.microsoft.com/office/spreadsheetml/2009/9/main" uri="{B025F937-C7B1-47D3-B67F-A62EFF666E3E}">
          <x14:id>{BBD683BB-04B4-9F47-86CC-1E23E5DF99CD}</x14:id>
        </ext>
      </extLst>
    </cfRule>
    <cfRule type="dataBar" priority="66">
      <dataBar>
        <cfvo type="num" val="0"/>
        <cfvo type="num" val="5"/>
        <color rgb="FF008AEF"/>
      </dataBar>
      <extLst>
        <ext xmlns:x14="http://schemas.microsoft.com/office/spreadsheetml/2009/9/main" uri="{B025F937-C7B1-47D3-B67F-A62EFF666E3E}">
          <x14:id>{38B9D154-1327-C041-B675-B63962118EA4}</x14:id>
        </ext>
      </extLst>
    </cfRule>
  </conditionalFormatting>
  <conditionalFormatting sqref="N243:N249">
    <cfRule type="expression" dxfId="3" priority="68">
      <formula>M243</formula>
    </cfRule>
  </conditionalFormatting>
  <conditionalFormatting sqref="N244">
    <cfRule type="dataBar" priority="62">
      <dataBar>
        <cfvo type="num" val="0"/>
        <cfvo type="num" val="5"/>
        <color theme="5" tint="0.39997558519241921"/>
      </dataBar>
      <extLst>
        <ext xmlns:x14="http://schemas.microsoft.com/office/spreadsheetml/2009/9/main" uri="{B025F937-C7B1-47D3-B67F-A62EFF666E3E}">
          <x14:id>{162D42BB-91C7-0E47-B591-836F2A3EC03F}</x14:id>
        </ext>
      </extLst>
    </cfRule>
    <cfRule type="dataBar" priority="65">
      <dataBar>
        <cfvo type="min"/>
        <cfvo type="max"/>
        <color rgb="FFFF555A"/>
      </dataBar>
      <extLst>
        <ext xmlns:x14="http://schemas.microsoft.com/office/spreadsheetml/2009/9/main" uri="{B025F937-C7B1-47D3-B67F-A62EFF666E3E}">
          <x14:id>{7471593D-526D-3F42-AB8C-9DDBB8ABC901}</x14:id>
        </ext>
      </extLst>
    </cfRule>
    <cfRule type="dataBar" priority="64">
      <dataBar>
        <cfvo type="num" val="0"/>
        <cfvo type="num" val="5"/>
        <color rgb="FFD6007B"/>
      </dataBar>
      <extLst>
        <ext xmlns:x14="http://schemas.microsoft.com/office/spreadsheetml/2009/9/main" uri="{B025F937-C7B1-47D3-B67F-A62EFF666E3E}">
          <x14:id>{6E477046-AE40-D546-A0EA-1342D77FAFE8}</x14:id>
        </ext>
      </extLst>
    </cfRule>
    <cfRule type="dataBar" priority="63">
      <dataBar>
        <cfvo type="min"/>
        <cfvo type="max"/>
        <color theme="2" tint="-0.499984740745262"/>
      </dataBar>
      <extLst>
        <ext xmlns:x14="http://schemas.microsoft.com/office/spreadsheetml/2009/9/main" uri="{B025F937-C7B1-47D3-B67F-A62EFF666E3E}">
          <x14:id>{BA6A7E34-A5BE-924F-BBA1-A98BAB1747CB}</x14:id>
        </ext>
      </extLst>
    </cfRule>
  </conditionalFormatting>
  <conditionalFormatting sqref="N244:N249">
    <cfRule type="dataBar" priority="69">
      <dataBar>
        <cfvo type="num" val="0"/>
        <cfvo type="num" val="5"/>
        <color rgb="FF638EC6"/>
      </dataBar>
      <extLst>
        <ext xmlns:x14="http://schemas.microsoft.com/office/spreadsheetml/2009/9/main" uri="{B025F937-C7B1-47D3-B67F-A62EFF666E3E}">
          <x14:id>{F07EFC76-EF2A-0146-99FE-9BE3FDC11FD0}</x14:id>
        </ext>
      </extLst>
    </cfRule>
    <cfRule type="dataBar" priority="70">
      <dataBar>
        <cfvo type="num" val="0"/>
        <cfvo type="num" val="5"/>
        <color rgb="FF008AEF"/>
      </dataBar>
      <extLst>
        <ext xmlns:x14="http://schemas.microsoft.com/office/spreadsheetml/2009/9/main" uri="{B025F937-C7B1-47D3-B67F-A62EFF666E3E}">
          <x14:id>{68675122-79E4-354A-908F-560DE72AC717}</x14:id>
        </ext>
      </extLst>
    </cfRule>
    <cfRule type="dataBar" priority="71">
      <dataBar>
        <cfvo type="min"/>
        <cfvo type="max"/>
        <color rgb="FF008AEF"/>
      </dataBar>
      <extLst>
        <ext xmlns:x14="http://schemas.microsoft.com/office/spreadsheetml/2009/9/main" uri="{B025F937-C7B1-47D3-B67F-A62EFF666E3E}">
          <x14:id>{9FF06017-0152-014D-BDC9-3D77E9A0C498}</x14:id>
        </ext>
      </extLst>
    </cfRule>
  </conditionalFormatting>
  <conditionalFormatting sqref="N251">
    <cfRule type="dataBar" priority="50">
      <dataBar>
        <cfvo type="num" val="0"/>
        <cfvo type="num" val="5"/>
        <color rgb="FF63C384"/>
      </dataBar>
      <extLst>
        <ext xmlns:x14="http://schemas.microsoft.com/office/spreadsheetml/2009/9/main" uri="{B025F937-C7B1-47D3-B67F-A62EFF666E3E}">
          <x14:id>{49DAE3CA-1037-D341-BEF5-05A0E2AEE57A}</x14:id>
        </ext>
      </extLst>
    </cfRule>
    <cfRule type="dataBar" priority="56">
      <dataBar>
        <cfvo type="min"/>
        <cfvo type="max"/>
        <color rgb="FF008AEF"/>
      </dataBar>
      <extLst>
        <ext xmlns:x14="http://schemas.microsoft.com/office/spreadsheetml/2009/9/main" uri="{B025F937-C7B1-47D3-B67F-A62EFF666E3E}">
          <x14:id>{ADC23381-EE49-A74E-B4D8-B3772E077C6F}</x14:id>
        </ext>
      </extLst>
    </cfRule>
    <cfRule type="dataBar" priority="55">
      <dataBar>
        <cfvo type="num" val="0"/>
        <cfvo type="num" val="5"/>
        <color rgb="FF008AEF"/>
      </dataBar>
      <extLst>
        <ext xmlns:x14="http://schemas.microsoft.com/office/spreadsheetml/2009/9/main" uri="{B025F937-C7B1-47D3-B67F-A62EFF666E3E}">
          <x14:id>{2E8FE649-522F-504B-B423-1006DC59DC9C}</x14:id>
        </ext>
      </extLst>
    </cfRule>
  </conditionalFormatting>
  <conditionalFormatting sqref="N251:N257">
    <cfRule type="expression" dxfId="2" priority="57">
      <formula>M251</formula>
    </cfRule>
  </conditionalFormatting>
  <conditionalFormatting sqref="N252">
    <cfRule type="dataBar" priority="54">
      <dataBar>
        <cfvo type="min"/>
        <cfvo type="max"/>
        <color rgb="FFFF555A"/>
      </dataBar>
      <extLst>
        <ext xmlns:x14="http://schemas.microsoft.com/office/spreadsheetml/2009/9/main" uri="{B025F937-C7B1-47D3-B67F-A62EFF666E3E}">
          <x14:id>{610D6DE5-5660-334F-AD04-9BC9C60D64A1}</x14:id>
        </ext>
      </extLst>
    </cfRule>
    <cfRule type="dataBar" priority="51">
      <dataBar>
        <cfvo type="num" val="0"/>
        <cfvo type="num" val="5"/>
        <color theme="5" tint="0.39997558519241921"/>
      </dataBar>
      <extLst>
        <ext xmlns:x14="http://schemas.microsoft.com/office/spreadsheetml/2009/9/main" uri="{B025F937-C7B1-47D3-B67F-A62EFF666E3E}">
          <x14:id>{BF8616A6-9AB9-6440-9B90-1AB91BF90AAA}</x14:id>
        </ext>
      </extLst>
    </cfRule>
    <cfRule type="dataBar" priority="52">
      <dataBar>
        <cfvo type="min"/>
        <cfvo type="max"/>
        <color theme="2" tint="-0.499984740745262"/>
      </dataBar>
      <extLst>
        <ext xmlns:x14="http://schemas.microsoft.com/office/spreadsheetml/2009/9/main" uri="{B025F937-C7B1-47D3-B67F-A62EFF666E3E}">
          <x14:id>{EA507B33-A27F-BD4B-A9FA-16619E80075A}</x14:id>
        </ext>
      </extLst>
    </cfRule>
    <cfRule type="dataBar" priority="53">
      <dataBar>
        <cfvo type="num" val="0"/>
        <cfvo type="num" val="5"/>
        <color rgb="FFD6007B"/>
      </dataBar>
      <extLst>
        <ext xmlns:x14="http://schemas.microsoft.com/office/spreadsheetml/2009/9/main" uri="{B025F937-C7B1-47D3-B67F-A62EFF666E3E}">
          <x14:id>{AB2C0503-FC6C-D248-BA5A-301676BDD2C9}</x14:id>
        </ext>
      </extLst>
    </cfRule>
  </conditionalFormatting>
  <conditionalFormatting sqref="N252:N257">
    <cfRule type="dataBar" priority="60">
      <dataBar>
        <cfvo type="min"/>
        <cfvo type="max"/>
        <color rgb="FF008AEF"/>
      </dataBar>
      <extLst>
        <ext xmlns:x14="http://schemas.microsoft.com/office/spreadsheetml/2009/9/main" uri="{B025F937-C7B1-47D3-B67F-A62EFF666E3E}">
          <x14:id>{CE5ECB5A-9ACA-9342-9FED-0EBBE9719A01}</x14:id>
        </ext>
      </extLst>
    </cfRule>
    <cfRule type="dataBar" priority="59">
      <dataBar>
        <cfvo type="num" val="0"/>
        <cfvo type="num" val="5"/>
        <color rgb="FF008AEF"/>
      </dataBar>
      <extLst>
        <ext xmlns:x14="http://schemas.microsoft.com/office/spreadsheetml/2009/9/main" uri="{B025F937-C7B1-47D3-B67F-A62EFF666E3E}">
          <x14:id>{50D1281E-FBE4-1949-B079-570BA27247CA}</x14:id>
        </ext>
      </extLst>
    </cfRule>
    <cfRule type="dataBar" priority="58">
      <dataBar>
        <cfvo type="num" val="0"/>
        <cfvo type="num" val="5"/>
        <color rgb="FF638EC6"/>
      </dataBar>
      <extLst>
        <ext xmlns:x14="http://schemas.microsoft.com/office/spreadsheetml/2009/9/main" uri="{B025F937-C7B1-47D3-B67F-A62EFF666E3E}">
          <x14:id>{FE194300-96FF-BA46-B74F-594E395CB7FC}</x14:id>
        </ext>
      </extLst>
    </cfRule>
  </conditionalFormatting>
  <conditionalFormatting sqref="N260">
    <cfRule type="dataBar" priority="44">
      <dataBar>
        <cfvo type="num" val="0"/>
        <cfvo type="num" val="5"/>
        <color rgb="FF008AEF"/>
      </dataBar>
      <extLst>
        <ext xmlns:x14="http://schemas.microsoft.com/office/spreadsheetml/2009/9/main" uri="{B025F937-C7B1-47D3-B67F-A62EFF666E3E}">
          <x14:id>{3348CAB9-2D5B-6444-8870-AAA0E311E7BA}</x14:id>
        </ext>
      </extLst>
    </cfRule>
    <cfRule type="dataBar" priority="45">
      <dataBar>
        <cfvo type="min"/>
        <cfvo type="max"/>
        <color rgb="FF008AEF"/>
      </dataBar>
      <extLst>
        <ext xmlns:x14="http://schemas.microsoft.com/office/spreadsheetml/2009/9/main" uri="{B025F937-C7B1-47D3-B67F-A62EFF666E3E}">
          <x14:id>{E0C148EC-1095-3D47-A57A-AE18DD71BC55}</x14:id>
        </ext>
      </extLst>
    </cfRule>
    <cfRule type="dataBar" priority="39">
      <dataBar>
        <cfvo type="num" val="0"/>
        <cfvo type="num" val="5"/>
        <color rgb="FF63C384"/>
      </dataBar>
      <extLst>
        <ext xmlns:x14="http://schemas.microsoft.com/office/spreadsheetml/2009/9/main" uri="{B025F937-C7B1-47D3-B67F-A62EFF666E3E}">
          <x14:id>{C80A96B8-A058-D348-BAA3-6369479AF4E5}</x14:id>
        </ext>
      </extLst>
    </cfRule>
  </conditionalFormatting>
  <conditionalFormatting sqref="N260:N266">
    <cfRule type="expression" dxfId="1" priority="46">
      <formula>M260</formula>
    </cfRule>
  </conditionalFormatting>
  <conditionalFormatting sqref="N261">
    <cfRule type="dataBar" priority="43">
      <dataBar>
        <cfvo type="min"/>
        <cfvo type="max"/>
        <color rgb="FFFF555A"/>
      </dataBar>
      <extLst>
        <ext xmlns:x14="http://schemas.microsoft.com/office/spreadsheetml/2009/9/main" uri="{B025F937-C7B1-47D3-B67F-A62EFF666E3E}">
          <x14:id>{77CE7005-291E-3648-9826-C2E3CB4AEF7A}</x14:id>
        </ext>
      </extLst>
    </cfRule>
    <cfRule type="dataBar" priority="42">
      <dataBar>
        <cfvo type="num" val="0"/>
        <cfvo type="num" val="5"/>
        <color rgb="FFD6007B"/>
      </dataBar>
      <extLst>
        <ext xmlns:x14="http://schemas.microsoft.com/office/spreadsheetml/2009/9/main" uri="{B025F937-C7B1-47D3-B67F-A62EFF666E3E}">
          <x14:id>{A50DFA26-217F-9540-9EDF-05AA24C87449}</x14:id>
        </ext>
      </extLst>
    </cfRule>
    <cfRule type="dataBar" priority="41">
      <dataBar>
        <cfvo type="min"/>
        <cfvo type="max"/>
        <color theme="2" tint="-0.499984740745262"/>
      </dataBar>
      <extLst>
        <ext xmlns:x14="http://schemas.microsoft.com/office/spreadsheetml/2009/9/main" uri="{B025F937-C7B1-47D3-B67F-A62EFF666E3E}">
          <x14:id>{F8AE0BC2-041C-3745-B319-D2450E1E7E7F}</x14:id>
        </ext>
      </extLst>
    </cfRule>
    <cfRule type="dataBar" priority="40">
      <dataBar>
        <cfvo type="num" val="0"/>
        <cfvo type="num" val="5"/>
        <color theme="5" tint="0.39997558519241921"/>
      </dataBar>
      <extLst>
        <ext xmlns:x14="http://schemas.microsoft.com/office/spreadsheetml/2009/9/main" uri="{B025F937-C7B1-47D3-B67F-A62EFF666E3E}">
          <x14:id>{BEE9B081-037C-264D-868D-541D462C8F2D}</x14:id>
        </ext>
      </extLst>
    </cfRule>
  </conditionalFormatting>
  <conditionalFormatting sqref="N261:N266">
    <cfRule type="dataBar" priority="48">
      <dataBar>
        <cfvo type="num" val="0"/>
        <cfvo type="num" val="5"/>
        <color rgb="FF008AEF"/>
      </dataBar>
      <extLst>
        <ext xmlns:x14="http://schemas.microsoft.com/office/spreadsheetml/2009/9/main" uri="{B025F937-C7B1-47D3-B67F-A62EFF666E3E}">
          <x14:id>{9FD6F968-1619-2540-92BB-BC77037C215B}</x14:id>
        </ext>
      </extLst>
    </cfRule>
    <cfRule type="dataBar" priority="49">
      <dataBar>
        <cfvo type="min"/>
        <cfvo type="max"/>
        <color rgb="FF008AEF"/>
      </dataBar>
      <extLst>
        <ext xmlns:x14="http://schemas.microsoft.com/office/spreadsheetml/2009/9/main" uri="{B025F937-C7B1-47D3-B67F-A62EFF666E3E}">
          <x14:id>{76FFC32C-B138-5547-B810-B050FF08E66D}</x14:id>
        </ext>
      </extLst>
    </cfRule>
    <cfRule type="dataBar" priority="47">
      <dataBar>
        <cfvo type="num" val="0"/>
        <cfvo type="num" val="5"/>
        <color rgb="FF638EC6"/>
      </dataBar>
      <extLst>
        <ext xmlns:x14="http://schemas.microsoft.com/office/spreadsheetml/2009/9/main" uri="{B025F937-C7B1-47D3-B67F-A62EFF666E3E}">
          <x14:id>{3A3C08C7-307B-B14F-B359-8A9C27EA6077}</x14:id>
        </ext>
      </extLst>
    </cfRule>
  </conditionalFormatting>
  <conditionalFormatting sqref="N268">
    <cfRule type="dataBar" priority="34">
      <dataBar>
        <cfvo type="min"/>
        <cfvo type="max"/>
        <color rgb="FF008AEF"/>
      </dataBar>
      <extLst>
        <ext xmlns:x14="http://schemas.microsoft.com/office/spreadsheetml/2009/9/main" uri="{B025F937-C7B1-47D3-B67F-A62EFF666E3E}">
          <x14:id>{1FAC92CD-90EF-F943-A12B-103F79E3CB9E}</x14:id>
        </ext>
      </extLst>
    </cfRule>
    <cfRule type="dataBar" priority="28">
      <dataBar>
        <cfvo type="num" val="0"/>
        <cfvo type="num" val="5"/>
        <color rgb="FF63C384"/>
      </dataBar>
      <extLst>
        <ext xmlns:x14="http://schemas.microsoft.com/office/spreadsheetml/2009/9/main" uri="{B025F937-C7B1-47D3-B67F-A62EFF666E3E}">
          <x14:id>{BFFDAC7C-AAEE-E846-996A-D0A501525D56}</x14:id>
        </ext>
      </extLst>
    </cfRule>
    <cfRule type="dataBar" priority="33">
      <dataBar>
        <cfvo type="num" val="0"/>
        <cfvo type="num" val="5"/>
        <color rgb="FF008AEF"/>
      </dataBar>
      <extLst>
        <ext xmlns:x14="http://schemas.microsoft.com/office/spreadsheetml/2009/9/main" uri="{B025F937-C7B1-47D3-B67F-A62EFF666E3E}">
          <x14:id>{1E36E255-7004-BA44-9A30-345F66DCAF6C}</x14:id>
        </ext>
      </extLst>
    </cfRule>
  </conditionalFormatting>
  <conditionalFormatting sqref="N268:N274">
    <cfRule type="expression" dxfId="0" priority="35">
      <formula>M268</formula>
    </cfRule>
  </conditionalFormatting>
  <conditionalFormatting sqref="N269">
    <cfRule type="dataBar" priority="31">
      <dataBar>
        <cfvo type="num" val="0"/>
        <cfvo type="num" val="5"/>
        <color rgb="FFD6007B"/>
      </dataBar>
      <extLst>
        <ext xmlns:x14="http://schemas.microsoft.com/office/spreadsheetml/2009/9/main" uri="{B025F937-C7B1-47D3-B67F-A62EFF666E3E}">
          <x14:id>{8CC846CF-6254-464F-87EA-22FED76337EA}</x14:id>
        </ext>
      </extLst>
    </cfRule>
    <cfRule type="dataBar" priority="32">
      <dataBar>
        <cfvo type="min"/>
        <cfvo type="max"/>
        <color rgb="FFFF555A"/>
      </dataBar>
      <extLst>
        <ext xmlns:x14="http://schemas.microsoft.com/office/spreadsheetml/2009/9/main" uri="{B025F937-C7B1-47D3-B67F-A62EFF666E3E}">
          <x14:id>{EEA47453-FF34-B740-AF2F-07F35D26EF7B}</x14:id>
        </ext>
      </extLst>
    </cfRule>
    <cfRule type="dataBar" priority="29">
      <dataBar>
        <cfvo type="num" val="0"/>
        <cfvo type="num" val="5"/>
        <color theme="5" tint="0.39997558519241921"/>
      </dataBar>
      <extLst>
        <ext xmlns:x14="http://schemas.microsoft.com/office/spreadsheetml/2009/9/main" uri="{B025F937-C7B1-47D3-B67F-A62EFF666E3E}">
          <x14:id>{BA59B894-F4E6-634E-81BC-20319F2D8C20}</x14:id>
        </ext>
      </extLst>
    </cfRule>
    <cfRule type="dataBar" priority="30">
      <dataBar>
        <cfvo type="min"/>
        <cfvo type="max"/>
        <color theme="2" tint="-0.499984740745262"/>
      </dataBar>
      <extLst>
        <ext xmlns:x14="http://schemas.microsoft.com/office/spreadsheetml/2009/9/main" uri="{B025F937-C7B1-47D3-B67F-A62EFF666E3E}">
          <x14:id>{77506858-D21C-B448-B2C6-F738148CEA8E}</x14:id>
        </ext>
      </extLst>
    </cfRule>
  </conditionalFormatting>
  <conditionalFormatting sqref="N269:N274">
    <cfRule type="dataBar" priority="36">
      <dataBar>
        <cfvo type="num" val="0"/>
        <cfvo type="num" val="5"/>
        <color rgb="FF638EC6"/>
      </dataBar>
      <extLst>
        <ext xmlns:x14="http://schemas.microsoft.com/office/spreadsheetml/2009/9/main" uri="{B025F937-C7B1-47D3-B67F-A62EFF666E3E}">
          <x14:id>{2228A458-F5E2-8640-9800-73112A65E594}</x14:id>
        </ext>
      </extLst>
    </cfRule>
    <cfRule type="dataBar" priority="37">
      <dataBar>
        <cfvo type="num" val="0"/>
        <cfvo type="num" val="5"/>
        <color rgb="FF008AEF"/>
      </dataBar>
      <extLst>
        <ext xmlns:x14="http://schemas.microsoft.com/office/spreadsheetml/2009/9/main" uri="{B025F937-C7B1-47D3-B67F-A62EFF666E3E}">
          <x14:id>{4ACE631F-A276-FB4D-A70A-2819899D1F24}</x14:id>
        </ext>
      </extLst>
    </cfRule>
    <cfRule type="dataBar" priority="38">
      <dataBar>
        <cfvo type="min"/>
        <cfvo type="max"/>
        <color rgb="FF008AEF"/>
      </dataBar>
      <extLst>
        <ext xmlns:x14="http://schemas.microsoft.com/office/spreadsheetml/2009/9/main" uri="{B025F937-C7B1-47D3-B67F-A62EFF666E3E}">
          <x14:id>{F1EAC9E4-D6FC-9047-A644-1183CA8BA7F3}</x14:id>
        </ext>
      </extLst>
    </cfRule>
  </conditionalFormatting>
  <dataValidations count="1">
    <dataValidation type="list" allowBlank="1" showInputMessage="1" showErrorMessage="1" sqref="M15:M21 M268:M274 M260:M266 M251:M257 M243:M249 M235:M241 M227:M233 M219:M225 M211:M217 M203:M209 M195:M201 M105:M111 M162:M168 M154:M160 M146:M152 M138:M144 M129:M135 M121:M127 M113:M119 M23:M29 M89:M95 M81:M87 M73:M79 M65:M71 M56:M62 M48:M54 M40:M46 M32:M38 M97:M103 M171:M177 M179:M185 M187:M193" xr:uid="{11C7F405-F87F-3B4B-BD81-9F8ACB86BAF2}">
      <formula1>$F$6:$F$10</formula1>
    </dataValidation>
  </dataValidations>
  <printOptions horizontalCentered="1" verticalCentered="1"/>
  <pageMargins left="0.23622047244094491" right="0.23622047244094491" top="0.74803149606299213" bottom="0.74803149606299213" header="0.31496062992125984" footer="0.31496062992125984"/>
  <pageSetup paperSize="9" scale="35" orientation="portrait" r:id="rId1"/>
  <rowBreaks count="2" manualBreakCount="2">
    <brk id="95" max="13" man="1"/>
    <brk id="193" max="13" man="1"/>
  </rowBreaks>
  <extLst>
    <ext xmlns:x14="http://schemas.microsoft.com/office/spreadsheetml/2009/9/main" uri="{78C0D931-6437-407d-A8EE-F0AAD7539E65}">
      <x14:conditionalFormattings>
        <x14:conditionalFormatting xmlns:xm="http://schemas.microsoft.com/office/excel/2006/main">
          <x14:cfRule type="dataBar" id="{BB7621EE-48C5-4448-A563-E6C30996EE64}">
            <x14:dataBar minLength="0" maxLength="100" gradient="0">
              <x14:cfvo type="num">
                <xm:f>0</xm:f>
              </x14:cfvo>
              <x14:cfvo type="num">
                <xm:f>5</xm:f>
              </x14:cfvo>
              <x14:negativeFillColor rgb="FFFF0000"/>
              <x14:axisColor rgb="FF000000"/>
            </x14:dataBar>
          </x14:cfRule>
          <x14:cfRule type="dataBar" id="{3B2B3CD2-FFFA-9547-A04A-59E397B49775}">
            <x14:dataBar minLength="0" maxLength="100" gradient="0">
              <x14:cfvo type="autoMin"/>
              <x14:cfvo type="autoMax"/>
              <x14:negativeFillColor rgb="FFFF0000"/>
              <x14:axisColor rgb="FF000000"/>
            </x14:dataBar>
          </x14:cfRule>
          <x14:cfRule type="dataBar" id="{420A03C4-EEC3-AE40-9CDB-D39958A24AB7}">
            <x14:dataBar minLength="0" maxLength="100" gradient="0">
              <x14:cfvo type="num">
                <xm:f>0</xm:f>
              </x14:cfvo>
              <x14:cfvo type="num">
                <xm:f>5</xm:f>
              </x14:cfvo>
              <x14:negativeFillColor rgb="FFFF0000"/>
              <x14:axisColor rgb="FF000000"/>
            </x14:dataBar>
          </x14:cfRule>
          <xm:sqref>N15</xm:sqref>
        </x14:conditionalFormatting>
        <x14:conditionalFormatting xmlns:xm="http://schemas.microsoft.com/office/excel/2006/main">
          <x14:cfRule type="dataBar" id="{689F2692-3B2C-804E-B847-B75EF17E6687}">
            <x14:dataBar minLength="0" maxLength="100" gradient="0">
              <x14:cfvo type="autoMin"/>
              <x14:cfvo type="autoMax"/>
              <x14:negativeFillColor rgb="FFFF0000"/>
              <x14:axisColor rgb="FF000000"/>
            </x14:dataBar>
          </x14:cfRule>
          <x14:cfRule type="dataBar" id="{EFBCEE6B-4064-3A4F-8EBA-49B1C1566971}">
            <x14:dataBar minLength="0" maxLength="100" gradient="0">
              <x14:cfvo type="num">
                <xm:f>0</xm:f>
              </x14:cfvo>
              <x14:cfvo type="num">
                <xm:f>5</xm:f>
              </x14:cfvo>
              <x14:negativeFillColor rgb="FFFF0000"/>
              <x14:axisColor rgb="FF000000"/>
            </x14:dataBar>
          </x14:cfRule>
          <x14:cfRule type="dataBar" id="{9F15C9B3-3B60-C149-B7D3-0BDA0514177B}">
            <x14:dataBar minLength="0" maxLength="100" gradient="0">
              <x14:cfvo type="autoMin"/>
              <x14:cfvo type="autoMax"/>
              <x14:negativeFillColor rgb="FFFF0000"/>
              <x14:axisColor rgb="FF000000"/>
            </x14:dataBar>
          </x14:cfRule>
          <x14:cfRule type="dataBar" id="{CCC23A1C-A470-EE4F-AC0A-D4555C708E25}">
            <x14:dataBar minLength="0" maxLength="100" gradient="0">
              <x14:cfvo type="num">
                <xm:f>0</xm:f>
              </x14:cfvo>
              <x14:cfvo type="num">
                <xm:f>5</xm:f>
              </x14:cfvo>
              <x14:negativeFillColor rgb="FFFF0000"/>
              <x14:axisColor rgb="FF000000"/>
            </x14:dataBar>
          </x14:cfRule>
          <xm:sqref>N16</xm:sqref>
        </x14:conditionalFormatting>
        <x14:conditionalFormatting xmlns:xm="http://schemas.microsoft.com/office/excel/2006/main">
          <x14:cfRule type="dataBar" id="{36F25631-A290-C74B-ABCE-E33F35F8FC3C}">
            <x14:dataBar minLength="0" maxLength="100" gradient="0">
              <x14:cfvo type="num">
                <xm:f>0</xm:f>
              </x14:cfvo>
              <x14:cfvo type="num">
                <xm:f>5</xm:f>
              </x14:cfvo>
              <x14:negativeFillColor rgb="FFFF0000"/>
              <x14:axisColor rgb="FF000000"/>
            </x14:dataBar>
          </x14:cfRule>
          <x14:cfRule type="dataBar" id="{68D169D2-85B9-6C4A-90EA-C6DBECB3A410}">
            <x14:dataBar minLength="0" maxLength="100" gradient="0">
              <x14:cfvo type="autoMin"/>
              <x14:cfvo type="autoMax"/>
              <x14:negativeFillColor rgb="FFFF0000"/>
              <x14:axisColor rgb="FF000000"/>
            </x14:dataBar>
          </x14:cfRule>
          <x14:cfRule type="dataBar" id="{2BA719EC-B199-0E47-8BDA-4D17F47FE71D}">
            <x14:dataBar minLength="0" maxLength="100" gradient="0">
              <x14:cfvo type="num">
                <xm:f>0</xm:f>
              </x14:cfvo>
              <x14:cfvo type="num">
                <xm:f>5</xm:f>
              </x14:cfvo>
              <x14:negativeFillColor rgb="FFFF0000"/>
              <x14:axisColor rgb="FF000000"/>
            </x14:dataBar>
          </x14:cfRule>
          <xm:sqref>N16:N21</xm:sqref>
        </x14:conditionalFormatting>
        <x14:conditionalFormatting xmlns:xm="http://schemas.microsoft.com/office/excel/2006/main">
          <x14:cfRule type="dataBar" id="{1C225A1A-0E20-B942-922D-8583A4A5625F}">
            <x14:dataBar minLength="0" maxLength="100" gradient="0">
              <x14:cfvo type="num">
                <xm:f>0</xm:f>
              </x14:cfvo>
              <x14:cfvo type="num">
                <xm:f>5</xm:f>
              </x14:cfvo>
              <x14:negativeFillColor rgb="FFFF0000"/>
              <x14:axisColor rgb="FF000000"/>
            </x14:dataBar>
          </x14:cfRule>
          <x14:cfRule type="dataBar" id="{5D953E2C-A8C7-EE4C-B773-2AAC5088C894}">
            <x14:dataBar minLength="0" maxLength="100" gradient="0">
              <x14:cfvo type="autoMin"/>
              <x14:cfvo type="autoMax"/>
              <x14:negativeFillColor rgb="FFFF0000"/>
              <x14:axisColor rgb="FF000000"/>
            </x14:dataBar>
          </x14:cfRule>
          <x14:cfRule type="dataBar" id="{A6141C77-4946-934A-9B1F-B92F528ABA65}">
            <x14:dataBar minLength="0" maxLength="100" gradient="0">
              <x14:cfvo type="num">
                <xm:f>0</xm:f>
              </x14:cfvo>
              <x14:cfvo type="num">
                <xm:f>5</xm:f>
              </x14:cfvo>
              <x14:negativeFillColor rgb="FFFF0000"/>
              <x14:axisColor rgb="FF000000"/>
            </x14:dataBar>
          </x14:cfRule>
          <xm:sqref>N23</xm:sqref>
        </x14:conditionalFormatting>
        <x14:conditionalFormatting xmlns:xm="http://schemas.microsoft.com/office/excel/2006/main">
          <x14:cfRule type="dataBar" id="{9AD51603-4DFC-FF4B-A5DD-5AB0692208A4}">
            <x14:dataBar minLength="0" maxLength="100" gradient="0">
              <x14:cfvo type="autoMin"/>
              <x14:cfvo type="autoMax"/>
              <x14:negativeFillColor rgb="FFFF0000"/>
              <x14:axisColor rgb="FF000000"/>
            </x14:dataBar>
          </x14:cfRule>
          <x14:cfRule type="dataBar" id="{73D5EEBE-B1C7-084A-A5E7-8BDFF9A40C70}">
            <x14:dataBar minLength="0" maxLength="100" gradient="0">
              <x14:cfvo type="num">
                <xm:f>0</xm:f>
              </x14:cfvo>
              <x14:cfvo type="num">
                <xm:f>5</xm:f>
              </x14:cfvo>
              <x14:negativeFillColor rgb="FFFF0000"/>
              <x14:axisColor rgb="FF000000"/>
            </x14:dataBar>
          </x14:cfRule>
          <x14:cfRule type="dataBar" id="{51D92F29-2A22-ED4D-AEBC-B0EC0F7E046F}">
            <x14:dataBar minLength="0" maxLength="100" gradient="0">
              <x14:cfvo type="autoMin"/>
              <x14:cfvo type="autoMax"/>
              <x14:negativeFillColor rgb="FFFF0000"/>
              <x14:axisColor rgb="FF000000"/>
            </x14:dataBar>
          </x14:cfRule>
          <x14:cfRule type="dataBar" id="{6E78D700-06C3-2D4B-AF24-2CE4B7224151}">
            <x14:dataBar minLength="0" maxLength="100" gradient="0">
              <x14:cfvo type="num">
                <xm:f>0</xm:f>
              </x14:cfvo>
              <x14:cfvo type="num">
                <xm:f>5</xm:f>
              </x14:cfvo>
              <x14:negativeFillColor rgb="FFFF0000"/>
              <x14:axisColor rgb="FF000000"/>
            </x14:dataBar>
          </x14:cfRule>
          <xm:sqref>N24</xm:sqref>
        </x14:conditionalFormatting>
        <x14:conditionalFormatting xmlns:xm="http://schemas.microsoft.com/office/excel/2006/main">
          <x14:cfRule type="dataBar" id="{7AB93FF3-905C-1B4B-940A-1146BEC8FA5A}">
            <x14:dataBar minLength="0" maxLength="100" gradient="0">
              <x14:cfvo type="autoMin"/>
              <x14:cfvo type="autoMax"/>
              <x14:negativeFillColor rgb="FFFF0000"/>
              <x14:axisColor rgb="FF000000"/>
            </x14:dataBar>
          </x14:cfRule>
          <x14:cfRule type="dataBar" id="{FB4FFAD0-63E4-5D4E-BDE1-3D71F24E7F07}">
            <x14:dataBar minLength="0" maxLength="100" gradient="0">
              <x14:cfvo type="num">
                <xm:f>0</xm:f>
              </x14:cfvo>
              <x14:cfvo type="num">
                <xm:f>5</xm:f>
              </x14:cfvo>
              <x14:negativeFillColor rgb="FFFF0000"/>
              <x14:axisColor rgb="FF000000"/>
            </x14:dataBar>
          </x14:cfRule>
          <x14:cfRule type="dataBar" id="{E94750BE-9268-CD4C-B2E1-D14D637614C0}">
            <x14:dataBar minLength="0" maxLength="100" gradient="0">
              <x14:cfvo type="num">
                <xm:f>0</xm:f>
              </x14:cfvo>
              <x14:cfvo type="num">
                <xm:f>5</xm:f>
              </x14:cfvo>
              <x14:negativeFillColor rgb="FFFF0000"/>
              <x14:axisColor rgb="FF000000"/>
            </x14:dataBar>
          </x14:cfRule>
          <xm:sqref>N24:N29</xm:sqref>
        </x14:conditionalFormatting>
        <x14:conditionalFormatting xmlns:xm="http://schemas.microsoft.com/office/excel/2006/main">
          <x14:cfRule type="dataBar" id="{C5CC5F43-EFA9-F446-8EE4-B85F78D14099}">
            <x14:dataBar minLength="0" maxLength="100" gradient="0">
              <x14:cfvo type="num">
                <xm:f>0</xm:f>
              </x14:cfvo>
              <x14:cfvo type="num">
                <xm:f>5</xm:f>
              </x14:cfvo>
              <x14:negativeFillColor rgb="FFFF0000"/>
              <x14:axisColor rgb="FF000000"/>
            </x14:dataBar>
          </x14:cfRule>
          <x14:cfRule type="dataBar" id="{E7C410EA-D1D4-7F4B-9A0F-A4ADFD1D395E}">
            <x14:dataBar minLength="0" maxLength="100" gradient="0">
              <x14:cfvo type="num">
                <xm:f>0</xm:f>
              </x14:cfvo>
              <x14:cfvo type="num">
                <xm:f>5</xm:f>
              </x14:cfvo>
              <x14:negativeFillColor rgb="FFFF0000"/>
              <x14:axisColor rgb="FF000000"/>
            </x14:dataBar>
          </x14:cfRule>
          <x14:cfRule type="dataBar" id="{11BF9A7C-2970-734C-85BA-289DEDE69FBE}">
            <x14:dataBar minLength="0" maxLength="100" gradient="0">
              <x14:cfvo type="autoMin"/>
              <x14:cfvo type="autoMax"/>
              <x14:negativeFillColor rgb="FFFF0000"/>
              <x14:axisColor rgb="FF000000"/>
            </x14:dataBar>
          </x14:cfRule>
          <xm:sqref>N32</xm:sqref>
        </x14:conditionalFormatting>
        <x14:conditionalFormatting xmlns:xm="http://schemas.microsoft.com/office/excel/2006/main">
          <x14:cfRule type="dataBar" id="{58F8D4A3-2821-BD48-859E-CEC3EBA8CDF7}">
            <x14:dataBar minLength="0" maxLength="100" gradient="0">
              <x14:cfvo type="num">
                <xm:f>0</xm:f>
              </x14:cfvo>
              <x14:cfvo type="num">
                <xm:f>5</xm:f>
              </x14:cfvo>
              <x14:negativeFillColor rgb="FFFF0000"/>
              <x14:axisColor rgb="FF000000"/>
            </x14:dataBar>
          </x14:cfRule>
          <x14:cfRule type="dataBar" id="{2F3FC40A-39B3-0542-87AE-89BD06A44F8E}">
            <x14:dataBar minLength="0" maxLength="100" gradient="0">
              <x14:cfvo type="autoMin"/>
              <x14:cfvo type="autoMax"/>
              <x14:negativeFillColor rgb="FFFF0000"/>
              <x14:axisColor rgb="FF000000"/>
            </x14:dataBar>
          </x14:cfRule>
          <x14:cfRule type="dataBar" id="{A8997958-337D-264C-98E8-B0DDBFBF69F0}">
            <x14:dataBar minLength="0" maxLength="100" gradient="0">
              <x14:cfvo type="num">
                <xm:f>0</xm:f>
              </x14:cfvo>
              <x14:cfvo type="num">
                <xm:f>5</xm:f>
              </x14:cfvo>
              <x14:negativeFillColor rgb="FFFF0000"/>
              <x14:axisColor rgb="FF000000"/>
            </x14:dataBar>
          </x14:cfRule>
          <x14:cfRule type="dataBar" id="{DDFBCA44-591B-654B-94AC-926EE5DD4FEC}">
            <x14:dataBar minLength="0" maxLength="100" gradient="0">
              <x14:cfvo type="autoMin"/>
              <x14:cfvo type="autoMax"/>
              <x14:negativeFillColor rgb="FFFF0000"/>
              <x14:axisColor rgb="FF000000"/>
            </x14:dataBar>
          </x14:cfRule>
          <xm:sqref>N33</xm:sqref>
        </x14:conditionalFormatting>
        <x14:conditionalFormatting xmlns:xm="http://schemas.microsoft.com/office/excel/2006/main">
          <x14:cfRule type="dataBar" id="{10BD1103-F9C8-6D41-9DAD-E34613C562FD}">
            <x14:dataBar minLength="0" maxLength="100" gradient="0">
              <x14:cfvo type="autoMin"/>
              <x14:cfvo type="autoMax"/>
              <x14:negativeFillColor rgb="FFFF0000"/>
              <x14:axisColor rgb="FF000000"/>
            </x14:dataBar>
          </x14:cfRule>
          <x14:cfRule type="dataBar" id="{8748689E-7DE7-6B44-B2E0-EF20DB06C118}">
            <x14:dataBar minLength="0" maxLength="100" gradient="0">
              <x14:cfvo type="num">
                <xm:f>0</xm:f>
              </x14:cfvo>
              <x14:cfvo type="num">
                <xm:f>5</xm:f>
              </x14:cfvo>
              <x14:negativeFillColor rgb="FFFF0000"/>
              <x14:axisColor rgb="FF000000"/>
            </x14:dataBar>
          </x14:cfRule>
          <x14:cfRule type="dataBar" id="{747602BB-8F2F-5746-ABAD-257433C121FE}">
            <x14:dataBar minLength="0" maxLength="100" gradient="0">
              <x14:cfvo type="num">
                <xm:f>0</xm:f>
              </x14:cfvo>
              <x14:cfvo type="num">
                <xm:f>5</xm:f>
              </x14:cfvo>
              <x14:negativeFillColor rgb="FFFF0000"/>
              <x14:axisColor rgb="FF000000"/>
            </x14:dataBar>
          </x14:cfRule>
          <xm:sqref>N33:N38</xm:sqref>
        </x14:conditionalFormatting>
        <x14:conditionalFormatting xmlns:xm="http://schemas.microsoft.com/office/excel/2006/main">
          <x14:cfRule type="dataBar" id="{BEC98470-8A17-314F-BBE8-2733CCA402C5}">
            <x14:dataBar minLength="0" maxLength="100" gradient="0">
              <x14:cfvo type="autoMin"/>
              <x14:cfvo type="autoMax"/>
              <x14:negativeFillColor rgb="FFFF0000"/>
              <x14:axisColor rgb="FF000000"/>
            </x14:dataBar>
          </x14:cfRule>
          <x14:cfRule type="dataBar" id="{C2A9BDF8-A859-F447-ADCD-A742E2D047C1}">
            <x14:dataBar minLength="0" maxLength="100" gradient="0">
              <x14:cfvo type="num">
                <xm:f>0</xm:f>
              </x14:cfvo>
              <x14:cfvo type="num">
                <xm:f>5</xm:f>
              </x14:cfvo>
              <x14:negativeFillColor rgb="FFFF0000"/>
              <x14:axisColor rgb="FF000000"/>
            </x14:dataBar>
          </x14:cfRule>
          <x14:cfRule type="dataBar" id="{8585F7BA-76B1-B841-BA1D-3C794645076D}">
            <x14:dataBar minLength="0" maxLength="100" gradient="0">
              <x14:cfvo type="num">
                <xm:f>0</xm:f>
              </x14:cfvo>
              <x14:cfvo type="num">
                <xm:f>5</xm:f>
              </x14:cfvo>
              <x14:negativeFillColor rgb="FFFF0000"/>
              <x14:axisColor rgb="FF000000"/>
            </x14:dataBar>
          </x14:cfRule>
          <xm:sqref>N40</xm:sqref>
        </x14:conditionalFormatting>
        <x14:conditionalFormatting xmlns:xm="http://schemas.microsoft.com/office/excel/2006/main">
          <x14:cfRule type="dataBar" id="{14A19795-2286-0049-A928-10FA73B49328}">
            <x14:dataBar minLength="0" maxLength="100" gradient="0">
              <x14:cfvo type="num">
                <xm:f>0</xm:f>
              </x14:cfvo>
              <x14:cfvo type="num">
                <xm:f>5</xm:f>
              </x14:cfvo>
              <x14:negativeFillColor rgb="FFFF0000"/>
              <x14:axisColor rgb="FF000000"/>
            </x14:dataBar>
          </x14:cfRule>
          <x14:cfRule type="dataBar" id="{87FDED9D-FDBA-FF4D-A071-B07AD37E93B5}">
            <x14:dataBar minLength="0" maxLength="100" gradient="0">
              <x14:cfvo type="autoMin"/>
              <x14:cfvo type="autoMax"/>
              <x14:negativeFillColor rgb="FFFF0000"/>
              <x14:axisColor rgb="FF000000"/>
            </x14:dataBar>
          </x14:cfRule>
          <x14:cfRule type="dataBar" id="{52AE3B5E-EE51-0842-9990-FEEF59537642}">
            <x14:dataBar minLength="0" maxLength="100" gradient="0">
              <x14:cfvo type="num">
                <xm:f>0</xm:f>
              </x14:cfvo>
              <x14:cfvo type="num">
                <xm:f>5</xm:f>
              </x14:cfvo>
              <x14:negativeFillColor rgb="FFFF0000"/>
              <x14:axisColor rgb="FF000000"/>
            </x14:dataBar>
          </x14:cfRule>
          <x14:cfRule type="dataBar" id="{2FD36CF0-118E-A74A-88EA-3455FCCE9109}">
            <x14:dataBar minLength="0" maxLength="100" gradient="0">
              <x14:cfvo type="autoMin"/>
              <x14:cfvo type="autoMax"/>
              <x14:negativeFillColor rgb="FFFF0000"/>
              <x14:axisColor rgb="FF000000"/>
            </x14:dataBar>
          </x14:cfRule>
          <xm:sqref>N41</xm:sqref>
        </x14:conditionalFormatting>
        <x14:conditionalFormatting xmlns:xm="http://schemas.microsoft.com/office/excel/2006/main">
          <x14:cfRule type="dataBar" id="{17BBD046-5FF1-B643-BA33-8C243DC1AF3D}">
            <x14:dataBar minLength="0" maxLength="100" gradient="0">
              <x14:cfvo type="autoMin"/>
              <x14:cfvo type="autoMax"/>
              <x14:negativeFillColor rgb="FFFF0000"/>
              <x14:axisColor rgb="FF000000"/>
            </x14:dataBar>
          </x14:cfRule>
          <x14:cfRule type="dataBar" id="{6E6942E3-6BDB-A649-8D40-073255E87149}">
            <x14:dataBar minLength="0" maxLength="100" gradient="0">
              <x14:cfvo type="num">
                <xm:f>0</xm:f>
              </x14:cfvo>
              <x14:cfvo type="num">
                <xm:f>5</xm:f>
              </x14:cfvo>
              <x14:negativeFillColor rgb="FFFF0000"/>
              <x14:axisColor rgb="FF000000"/>
            </x14:dataBar>
          </x14:cfRule>
          <x14:cfRule type="dataBar" id="{407C866C-8D97-064F-A074-5D3207DF1440}">
            <x14:dataBar minLength="0" maxLength="100" gradient="0">
              <x14:cfvo type="num">
                <xm:f>0</xm:f>
              </x14:cfvo>
              <x14:cfvo type="num">
                <xm:f>5</xm:f>
              </x14:cfvo>
              <x14:negativeFillColor rgb="FFFF0000"/>
              <x14:axisColor rgb="FF000000"/>
            </x14:dataBar>
          </x14:cfRule>
          <xm:sqref>N41:N46</xm:sqref>
        </x14:conditionalFormatting>
        <x14:conditionalFormatting xmlns:xm="http://schemas.microsoft.com/office/excel/2006/main">
          <x14:cfRule type="dataBar" id="{C9B3A459-26FF-A747-896C-BA993A577F2D}">
            <x14:dataBar minLength="0" maxLength="100" gradient="0">
              <x14:cfvo type="autoMin"/>
              <x14:cfvo type="autoMax"/>
              <x14:negativeFillColor rgb="FFFF0000"/>
              <x14:axisColor rgb="FF000000"/>
            </x14:dataBar>
          </x14:cfRule>
          <x14:cfRule type="dataBar" id="{EB4EAED3-883F-1043-B6F7-87BA478FF2FE}">
            <x14:dataBar minLength="0" maxLength="100" gradient="0">
              <x14:cfvo type="num">
                <xm:f>0</xm:f>
              </x14:cfvo>
              <x14:cfvo type="num">
                <xm:f>5</xm:f>
              </x14:cfvo>
              <x14:negativeFillColor rgb="FFFF0000"/>
              <x14:axisColor rgb="FF000000"/>
            </x14:dataBar>
          </x14:cfRule>
          <x14:cfRule type="dataBar" id="{9DD58DEA-AAA7-3B4B-81AF-70393A53B1CA}">
            <x14:dataBar minLength="0" maxLength="100" gradient="0">
              <x14:cfvo type="num">
                <xm:f>0</xm:f>
              </x14:cfvo>
              <x14:cfvo type="num">
                <xm:f>5</xm:f>
              </x14:cfvo>
              <x14:negativeFillColor rgb="FFFF0000"/>
              <x14:axisColor rgb="FF000000"/>
            </x14:dataBar>
          </x14:cfRule>
          <xm:sqref>N48</xm:sqref>
        </x14:conditionalFormatting>
        <x14:conditionalFormatting xmlns:xm="http://schemas.microsoft.com/office/excel/2006/main">
          <x14:cfRule type="dataBar" id="{A738E537-6EA3-3B40-A3A5-1272FC7A6656}">
            <x14:dataBar minLength="0" maxLength="100" gradient="0">
              <x14:cfvo type="autoMin"/>
              <x14:cfvo type="autoMax"/>
              <x14:negativeFillColor rgb="FFFF0000"/>
              <x14:axisColor rgb="FF000000"/>
            </x14:dataBar>
          </x14:cfRule>
          <x14:cfRule type="dataBar" id="{5AED77FC-5312-7549-9813-4C9DC455051D}">
            <x14:dataBar minLength="0" maxLength="100" gradient="0">
              <x14:cfvo type="num">
                <xm:f>0</xm:f>
              </x14:cfvo>
              <x14:cfvo type="num">
                <xm:f>5</xm:f>
              </x14:cfvo>
              <x14:negativeFillColor rgb="FFFF0000"/>
              <x14:axisColor rgb="FF000000"/>
            </x14:dataBar>
          </x14:cfRule>
          <x14:cfRule type="dataBar" id="{436CAACE-7D04-C247-BA87-6189E0738EA6}">
            <x14:dataBar minLength="0" maxLength="100" gradient="0">
              <x14:cfvo type="autoMin"/>
              <x14:cfvo type="autoMax"/>
              <x14:negativeFillColor rgb="FFFF0000"/>
              <x14:axisColor rgb="FF000000"/>
            </x14:dataBar>
          </x14:cfRule>
          <x14:cfRule type="dataBar" id="{4A010D9E-CF80-BD47-A21D-C390B0AA447C}">
            <x14:dataBar minLength="0" maxLength="100" gradient="0">
              <x14:cfvo type="num">
                <xm:f>0</xm:f>
              </x14:cfvo>
              <x14:cfvo type="num">
                <xm:f>5</xm:f>
              </x14:cfvo>
              <x14:negativeFillColor rgb="FFFF0000"/>
              <x14:axisColor rgb="FF000000"/>
            </x14:dataBar>
          </x14:cfRule>
          <xm:sqref>N49</xm:sqref>
        </x14:conditionalFormatting>
        <x14:conditionalFormatting xmlns:xm="http://schemas.microsoft.com/office/excel/2006/main">
          <x14:cfRule type="dataBar" id="{AC4FE426-FCE2-C848-898D-735F33C7775F}">
            <x14:dataBar minLength="0" maxLength="100" gradient="0">
              <x14:cfvo type="autoMin"/>
              <x14:cfvo type="autoMax"/>
              <x14:negativeFillColor rgb="FFFF0000"/>
              <x14:axisColor rgb="FF000000"/>
            </x14:dataBar>
          </x14:cfRule>
          <x14:cfRule type="dataBar" id="{DFB46A3D-57FE-1D49-B529-5AB77E969045}">
            <x14:dataBar minLength="0" maxLength="100" gradient="0">
              <x14:cfvo type="num">
                <xm:f>0</xm:f>
              </x14:cfvo>
              <x14:cfvo type="num">
                <xm:f>5</xm:f>
              </x14:cfvo>
              <x14:negativeFillColor rgb="FFFF0000"/>
              <x14:axisColor rgb="FF000000"/>
            </x14:dataBar>
          </x14:cfRule>
          <x14:cfRule type="dataBar" id="{DD324FC7-60A6-2D47-B1C6-C045D4E23C0D}">
            <x14:dataBar minLength="0" maxLength="100" gradient="0">
              <x14:cfvo type="num">
                <xm:f>0</xm:f>
              </x14:cfvo>
              <x14:cfvo type="num">
                <xm:f>5</xm:f>
              </x14:cfvo>
              <x14:negativeFillColor rgb="FFFF0000"/>
              <x14:axisColor rgb="FF000000"/>
            </x14:dataBar>
          </x14:cfRule>
          <xm:sqref>N49:N54</xm:sqref>
        </x14:conditionalFormatting>
        <x14:conditionalFormatting xmlns:xm="http://schemas.microsoft.com/office/excel/2006/main">
          <x14:cfRule type="dataBar" id="{67E2F883-EF4A-8F4C-BAF5-D5AC47E12D10}">
            <x14:dataBar minLength="0" maxLength="100" gradient="0">
              <x14:cfvo type="autoMin"/>
              <x14:cfvo type="autoMax"/>
              <x14:negativeFillColor rgb="FFFF0000"/>
              <x14:axisColor rgb="FF000000"/>
            </x14:dataBar>
          </x14:cfRule>
          <x14:cfRule type="dataBar" id="{46106DDD-8F56-394D-A511-54E27F04E835}">
            <x14:dataBar minLength="0" maxLength="100" gradient="0">
              <x14:cfvo type="num">
                <xm:f>0</xm:f>
              </x14:cfvo>
              <x14:cfvo type="num">
                <xm:f>5</xm:f>
              </x14:cfvo>
              <x14:negativeFillColor rgb="FFFF0000"/>
              <x14:axisColor rgb="FF000000"/>
            </x14:dataBar>
          </x14:cfRule>
          <x14:cfRule type="dataBar" id="{9F85F42B-387F-8D4C-9C16-16A282540EE8}">
            <x14:dataBar minLength="0" maxLength="100" gradient="0">
              <x14:cfvo type="num">
                <xm:f>0</xm:f>
              </x14:cfvo>
              <x14:cfvo type="num">
                <xm:f>5</xm:f>
              </x14:cfvo>
              <x14:negativeFillColor rgb="FFFF0000"/>
              <x14:axisColor rgb="FF000000"/>
            </x14:dataBar>
          </x14:cfRule>
          <xm:sqref>N56</xm:sqref>
        </x14:conditionalFormatting>
        <x14:conditionalFormatting xmlns:xm="http://schemas.microsoft.com/office/excel/2006/main">
          <x14:cfRule type="dataBar" id="{A7B3484E-DFCE-1244-9A6D-EC47466209ED}">
            <x14:dataBar minLength="0" maxLength="100" gradient="0">
              <x14:cfvo type="num">
                <xm:f>0</xm:f>
              </x14:cfvo>
              <x14:cfvo type="num">
                <xm:f>5</xm:f>
              </x14:cfvo>
              <x14:negativeFillColor rgb="FFFF0000"/>
              <x14:axisColor rgb="FF000000"/>
            </x14:dataBar>
          </x14:cfRule>
          <x14:cfRule type="dataBar" id="{36188D0E-3B02-CB41-9E69-229DEBC6A288}">
            <x14:dataBar minLength="0" maxLength="100" gradient="0">
              <x14:cfvo type="autoMin"/>
              <x14:cfvo type="autoMax"/>
              <x14:negativeFillColor rgb="FFFF0000"/>
              <x14:axisColor rgb="FF000000"/>
            </x14:dataBar>
          </x14:cfRule>
          <x14:cfRule type="dataBar" id="{FDC27408-EDAC-3F45-856D-5AB8157F22F4}">
            <x14:dataBar minLength="0" maxLength="100" gradient="0">
              <x14:cfvo type="num">
                <xm:f>0</xm:f>
              </x14:cfvo>
              <x14:cfvo type="num">
                <xm:f>5</xm:f>
              </x14:cfvo>
              <x14:negativeFillColor rgb="FFFF0000"/>
              <x14:axisColor rgb="FF000000"/>
            </x14:dataBar>
          </x14:cfRule>
          <x14:cfRule type="dataBar" id="{8F3EA908-C8B9-2A48-94A7-B8AB437932FE}">
            <x14:dataBar minLength="0" maxLength="100" gradient="0">
              <x14:cfvo type="autoMin"/>
              <x14:cfvo type="autoMax"/>
              <x14:negativeFillColor rgb="FFFF0000"/>
              <x14:axisColor rgb="FF000000"/>
            </x14:dataBar>
          </x14:cfRule>
          <xm:sqref>N57</xm:sqref>
        </x14:conditionalFormatting>
        <x14:conditionalFormatting xmlns:xm="http://schemas.microsoft.com/office/excel/2006/main">
          <x14:cfRule type="dataBar" id="{47C35351-430E-A04B-862F-BC6983786A5F}">
            <x14:dataBar minLength="0" maxLength="100" gradient="0">
              <x14:cfvo type="autoMin"/>
              <x14:cfvo type="autoMax"/>
              <x14:negativeFillColor rgb="FFFF0000"/>
              <x14:axisColor rgb="FF000000"/>
            </x14:dataBar>
          </x14:cfRule>
          <x14:cfRule type="dataBar" id="{C8865CEB-9EC4-FB46-B3C6-94B5679C75AA}">
            <x14:dataBar minLength="0" maxLength="100" gradient="0">
              <x14:cfvo type="num">
                <xm:f>0</xm:f>
              </x14:cfvo>
              <x14:cfvo type="num">
                <xm:f>5</xm:f>
              </x14:cfvo>
              <x14:negativeFillColor rgb="FFFF0000"/>
              <x14:axisColor rgb="FF000000"/>
            </x14:dataBar>
          </x14:cfRule>
          <x14:cfRule type="dataBar" id="{ECA6E2FD-18CB-2A47-BF08-1A7764593054}">
            <x14:dataBar minLength="0" maxLength="100" gradient="0">
              <x14:cfvo type="num">
                <xm:f>0</xm:f>
              </x14:cfvo>
              <x14:cfvo type="num">
                <xm:f>5</xm:f>
              </x14:cfvo>
              <x14:negativeFillColor rgb="FFFF0000"/>
              <x14:axisColor rgb="FF000000"/>
            </x14:dataBar>
          </x14:cfRule>
          <xm:sqref>N57:N62</xm:sqref>
        </x14:conditionalFormatting>
        <x14:conditionalFormatting xmlns:xm="http://schemas.microsoft.com/office/excel/2006/main">
          <x14:cfRule type="dataBar" id="{FA86467D-4C4A-174C-8F24-13ABBA02784D}">
            <x14:dataBar minLength="0" maxLength="100" gradient="0">
              <x14:cfvo type="num">
                <xm:f>0</xm:f>
              </x14:cfvo>
              <x14:cfvo type="num">
                <xm:f>5</xm:f>
              </x14:cfvo>
              <x14:negativeFillColor rgb="FFFF0000"/>
              <x14:axisColor rgb="FF000000"/>
            </x14:dataBar>
          </x14:cfRule>
          <x14:cfRule type="dataBar" id="{50F3FDF8-2ECB-D542-A774-FAC4F0607D8E}">
            <x14:dataBar minLength="0" maxLength="100" gradient="0">
              <x14:cfvo type="autoMin"/>
              <x14:cfvo type="autoMax"/>
              <x14:negativeFillColor rgb="FFFF0000"/>
              <x14:axisColor rgb="FF000000"/>
            </x14:dataBar>
          </x14:cfRule>
          <x14:cfRule type="dataBar" id="{7D421271-2115-064F-BCC0-E93534F47F67}">
            <x14:dataBar minLength="0" maxLength="100" gradient="0">
              <x14:cfvo type="num">
                <xm:f>0</xm:f>
              </x14:cfvo>
              <x14:cfvo type="num">
                <xm:f>5</xm:f>
              </x14:cfvo>
              <x14:negativeFillColor rgb="FFFF0000"/>
              <x14:axisColor rgb="FF000000"/>
            </x14:dataBar>
          </x14:cfRule>
          <xm:sqref>N65</xm:sqref>
        </x14:conditionalFormatting>
        <x14:conditionalFormatting xmlns:xm="http://schemas.microsoft.com/office/excel/2006/main">
          <x14:cfRule type="dataBar" id="{F2663183-7577-CA4A-8D2A-C922178F8AA3}">
            <x14:dataBar minLength="0" maxLength="100" gradient="0">
              <x14:cfvo type="autoMin"/>
              <x14:cfvo type="autoMax"/>
              <x14:negativeFillColor rgb="FFFF0000"/>
              <x14:axisColor rgb="FF000000"/>
            </x14:dataBar>
          </x14:cfRule>
          <x14:cfRule type="dataBar" id="{C87DD2CB-3886-3541-B8CF-2E31A2D085A6}">
            <x14:dataBar minLength="0" maxLength="100" gradient="0">
              <x14:cfvo type="num">
                <xm:f>0</xm:f>
              </x14:cfvo>
              <x14:cfvo type="num">
                <xm:f>5</xm:f>
              </x14:cfvo>
              <x14:negativeFillColor rgb="FFFF0000"/>
              <x14:axisColor rgb="FF000000"/>
            </x14:dataBar>
          </x14:cfRule>
          <x14:cfRule type="dataBar" id="{1F259069-1C64-4B45-AE6F-76D944F686B6}">
            <x14:dataBar minLength="0" maxLength="100" gradient="0">
              <x14:cfvo type="autoMin"/>
              <x14:cfvo type="autoMax"/>
              <x14:negativeFillColor rgb="FFFF0000"/>
              <x14:axisColor rgb="FF000000"/>
            </x14:dataBar>
          </x14:cfRule>
          <x14:cfRule type="dataBar" id="{3F28ADC3-B3F2-2544-A816-889D43476E5C}">
            <x14:dataBar minLength="0" maxLength="100" gradient="0">
              <x14:cfvo type="num">
                <xm:f>0</xm:f>
              </x14:cfvo>
              <x14:cfvo type="num">
                <xm:f>5</xm:f>
              </x14:cfvo>
              <x14:negativeFillColor rgb="FFFF0000"/>
              <x14:axisColor rgb="FF000000"/>
            </x14:dataBar>
          </x14:cfRule>
          <xm:sqref>N66</xm:sqref>
        </x14:conditionalFormatting>
        <x14:conditionalFormatting xmlns:xm="http://schemas.microsoft.com/office/excel/2006/main">
          <x14:cfRule type="dataBar" id="{E8904283-3C6F-C741-8C05-8DE19E1FFA5E}">
            <x14:dataBar minLength="0" maxLength="100" gradient="0">
              <x14:cfvo type="num">
                <xm:f>0</xm:f>
              </x14:cfvo>
              <x14:cfvo type="num">
                <xm:f>5</xm:f>
              </x14:cfvo>
              <x14:negativeFillColor rgb="FFFF0000"/>
              <x14:axisColor rgb="FF000000"/>
            </x14:dataBar>
          </x14:cfRule>
          <x14:cfRule type="dataBar" id="{4E4D0D28-DF7F-3A48-9EE1-13DF29BC0C9F}">
            <x14:dataBar minLength="0" maxLength="100" gradient="0">
              <x14:cfvo type="autoMin"/>
              <x14:cfvo type="autoMax"/>
              <x14:negativeFillColor rgb="FFFF0000"/>
              <x14:axisColor rgb="FF000000"/>
            </x14:dataBar>
          </x14:cfRule>
          <x14:cfRule type="dataBar" id="{1EC089F8-9111-4949-BC93-3CD801B37F21}">
            <x14:dataBar minLength="0" maxLength="100" gradient="0">
              <x14:cfvo type="num">
                <xm:f>0</xm:f>
              </x14:cfvo>
              <x14:cfvo type="num">
                <xm:f>5</xm:f>
              </x14:cfvo>
              <x14:negativeFillColor rgb="FFFF0000"/>
              <x14:axisColor rgb="FF000000"/>
            </x14:dataBar>
          </x14:cfRule>
          <xm:sqref>N66:N71</xm:sqref>
        </x14:conditionalFormatting>
        <x14:conditionalFormatting xmlns:xm="http://schemas.microsoft.com/office/excel/2006/main">
          <x14:cfRule type="dataBar" id="{970C1608-E694-444A-BC72-CB7EA181E87E}">
            <x14:dataBar minLength="0" maxLength="100" gradient="0">
              <x14:cfvo type="autoMin"/>
              <x14:cfvo type="autoMax"/>
              <x14:negativeFillColor rgb="FFFF0000"/>
              <x14:axisColor rgb="FF000000"/>
            </x14:dataBar>
          </x14:cfRule>
          <x14:cfRule type="dataBar" id="{E90A1356-F710-EF45-B047-70EE1C49B088}">
            <x14:dataBar minLength="0" maxLength="100" gradient="0">
              <x14:cfvo type="num">
                <xm:f>0</xm:f>
              </x14:cfvo>
              <x14:cfvo type="num">
                <xm:f>5</xm:f>
              </x14:cfvo>
              <x14:negativeFillColor rgb="FFFF0000"/>
              <x14:axisColor rgb="FF000000"/>
            </x14:dataBar>
          </x14:cfRule>
          <x14:cfRule type="dataBar" id="{C252C6FB-00CB-F247-B3A3-83769326CCDF}">
            <x14:dataBar minLength="0" maxLength="100" gradient="0">
              <x14:cfvo type="num">
                <xm:f>0</xm:f>
              </x14:cfvo>
              <x14:cfvo type="num">
                <xm:f>5</xm:f>
              </x14:cfvo>
              <x14:negativeFillColor rgb="FFFF0000"/>
              <x14:axisColor rgb="FF000000"/>
            </x14:dataBar>
          </x14:cfRule>
          <xm:sqref>N73</xm:sqref>
        </x14:conditionalFormatting>
        <x14:conditionalFormatting xmlns:xm="http://schemas.microsoft.com/office/excel/2006/main">
          <x14:cfRule type="dataBar" id="{BA8C41F2-20B2-734F-A8DA-36EB23B13F3F}">
            <x14:dataBar minLength="0" maxLength="100" gradient="0">
              <x14:cfvo type="autoMin"/>
              <x14:cfvo type="autoMax"/>
              <x14:negativeFillColor rgb="FFFF0000"/>
              <x14:axisColor rgb="FF000000"/>
            </x14:dataBar>
          </x14:cfRule>
          <x14:cfRule type="dataBar" id="{D3F05889-0495-234E-92D9-B8FD8E015C4B}">
            <x14:dataBar minLength="0" maxLength="100" gradient="0">
              <x14:cfvo type="num">
                <xm:f>0</xm:f>
              </x14:cfvo>
              <x14:cfvo type="num">
                <xm:f>5</xm:f>
              </x14:cfvo>
              <x14:negativeFillColor rgb="FFFF0000"/>
              <x14:axisColor rgb="FF000000"/>
            </x14:dataBar>
          </x14:cfRule>
          <x14:cfRule type="dataBar" id="{4E275998-41C0-1841-A0F6-A00747A52C1D}">
            <x14:dataBar minLength="0" maxLength="100" gradient="0">
              <x14:cfvo type="num">
                <xm:f>0</xm:f>
              </x14:cfvo>
              <x14:cfvo type="num">
                <xm:f>5</xm:f>
              </x14:cfvo>
              <x14:negativeFillColor rgb="FFFF0000"/>
              <x14:axisColor rgb="FF000000"/>
            </x14:dataBar>
          </x14:cfRule>
          <x14:cfRule type="dataBar" id="{0F138C5C-D6C3-7D4C-A3B4-C51E229CD990}">
            <x14:dataBar minLength="0" maxLength="100" gradient="0">
              <x14:cfvo type="autoMin"/>
              <x14:cfvo type="autoMax"/>
              <x14:negativeFillColor rgb="FFFF0000"/>
              <x14:axisColor rgb="FF000000"/>
            </x14:dataBar>
          </x14:cfRule>
          <xm:sqref>N74</xm:sqref>
        </x14:conditionalFormatting>
        <x14:conditionalFormatting xmlns:xm="http://schemas.microsoft.com/office/excel/2006/main">
          <x14:cfRule type="dataBar" id="{D4BAB1E4-7A1E-0746-A6EB-ED26FBDBA130}">
            <x14:dataBar minLength="0" maxLength="100" gradient="0">
              <x14:cfvo type="autoMin"/>
              <x14:cfvo type="autoMax"/>
              <x14:negativeFillColor rgb="FFFF0000"/>
              <x14:axisColor rgb="FF000000"/>
            </x14:dataBar>
          </x14:cfRule>
          <x14:cfRule type="dataBar" id="{F4953D07-5609-5F46-82B4-A0C1B7BA7499}">
            <x14:dataBar minLength="0" maxLength="100" gradient="0">
              <x14:cfvo type="num">
                <xm:f>0</xm:f>
              </x14:cfvo>
              <x14:cfvo type="num">
                <xm:f>5</xm:f>
              </x14:cfvo>
              <x14:negativeFillColor rgb="FFFF0000"/>
              <x14:axisColor rgb="FF000000"/>
            </x14:dataBar>
          </x14:cfRule>
          <x14:cfRule type="dataBar" id="{A65B791A-BC5D-084B-BEEC-9C332B3E766A}">
            <x14:dataBar minLength="0" maxLength="100" gradient="0">
              <x14:cfvo type="num">
                <xm:f>0</xm:f>
              </x14:cfvo>
              <x14:cfvo type="num">
                <xm:f>5</xm:f>
              </x14:cfvo>
              <x14:negativeFillColor rgb="FFFF0000"/>
              <x14:axisColor rgb="FF000000"/>
            </x14:dataBar>
          </x14:cfRule>
          <xm:sqref>N74:N79</xm:sqref>
        </x14:conditionalFormatting>
        <x14:conditionalFormatting xmlns:xm="http://schemas.microsoft.com/office/excel/2006/main">
          <x14:cfRule type="dataBar" id="{D53D1B0C-2986-A042-AD20-5EE341C7DB21}">
            <x14:dataBar minLength="0" maxLength="100" gradient="0">
              <x14:cfvo type="num">
                <xm:f>0</xm:f>
              </x14:cfvo>
              <x14:cfvo type="num">
                <xm:f>5</xm:f>
              </x14:cfvo>
              <x14:negativeFillColor rgb="FFFF0000"/>
              <x14:axisColor rgb="FF000000"/>
            </x14:dataBar>
          </x14:cfRule>
          <x14:cfRule type="dataBar" id="{29AB0D83-DB17-4C4C-82BD-6741CCE8CFE8}">
            <x14:dataBar minLength="0" maxLength="100" gradient="0">
              <x14:cfvo type="autoMin"/>
              <x14:cfvo type="autoMax"/>
              <x14:negativeFillColor rgb="FFFF0000"/>
              <x14:axisColor rgb="FF000000"/>
            </x14:dataBar>
          </x14:cfRule>
          <x14:cfRule type="dataBar" id="{D90028D8-B6C5-7D4D-8C3D-8C9B2E130EED}">
            <x14:dataBar minLength="0" maxLength="100" gradient="0">
              <x14:cfvo type="num">
                <xm:f>0</xm:f>
              </x14:cfvo>
              <x14:cfvo type="num">
                <xm:f>5</xm:f>
              </x14:cfvo>
              <x14:negativeFillColor rgb="FFFF0000"/>
              <x14:axisColor rgb="FF000000"/>
            </x14:dataBar>
          </x14:cfRule>
          <xm:sqref>N81</xm:sqref>
        </x14:conditionalFormatting>
        <x14:conditionalFormatting xmlns:xm="http://schemas.microsoft.com/office/excel/2006/main">
          <x14:cfRule type="dataBar" id="{73E3C857-AF9A-D344-BB02-3721B1B8B04A}">
            <x14:dataBar minLength="0" maxLength="100" gradient="0">
              <x14:cfvo type="num">
                <xm:f>0</xm:f>
              </x14:cfvo>
              <x14:cfvo type="num">
                <xm:f>5</xm:f>
              </x14:cfvo>
              <x14:negativeFillColor rgb="FFFF0000"/>
              <x14:axisColor rgb="FF000000"/>
            </x14:dataBar>
          </x14:cfRule>
          <x14:cfRule type="dataBar" id="{2BBE2294-6772-AA43-97F7-AA810AD717D8}">
            <x14:dataBar minLength="0" maxLength="100" gradient="0">
              <x14:cfvo type="num">
                <xm:f>0</xm:f>
              </x14:cfvo>
              <x14:cfvo type="num">
                <xm:f>5</xm:f>
              </x14:cfvo>
              <x14:negativeFillColor rgb="FFFF0000"/>
              <x14:axisColor rgb="FF000000"/>
            </x14:dataBar>
          </x14:cfRule>
          <x14:cfRule type="dataBar" id="{2DF37C78-6CDE-FB48-98EB-DD4A3D218D85}">
            <x14:dataBar minLength="0" maxLength="100" gradient="0">
              <x14:cfvo type="autoMin"/>
              <x14:cfvo type="autoMax"/>
              <x14:negativeFillColor rgb="FFFF0000"/>
              <x14:axisColor rgb="FF000000"/>
            </x14:dataBar>
          </x14:cfRule>
          <x14:cfRule type="dataBar" id="{B565B0CE-91D4-8A47-8D6C-DBAFAEE9FCBA}">
            <x14:dataBar minLength="0" maxLength="100" gradient="0">
              <x14:cfvo type="autoMin"/>
              <x14:cfvo type="autoMax"/>
              <x14:negativeFillColor rgb="FFFF0000"/>
              <x14:axisColor rgb="FF000000"/>
            </x14:dataBar>
          </x14:cfRule>
          <xm:sqref>N82</xm:sqref>
        </x14:conditionalFormatting>
        <x14:conditionalFormatting xmlns:xm="http://schemas.microsoft.com/office/excel/2006/main">
          <x14:cfRule type="dataBar" id="{7A5DEB17-5730-DF4D-80EB-5AACC55E0C75}">
            <x14:dataBar minLength="0" maxLength="100" gradient="0">
              <x14:cfvo type="num">
                <xm:f>0</xm:f>
              </x14:cfvo>
              <x14:cfvo type="num">
                <xm:f>5</xm:f>
              </x14:cfvo>
              <x14:negativeFillColor rgb="FFFF0000"/>
              <x14:axisColor rgb="FF000000"/>
            </x14:dataBar>
          </x14:cfRule>
          <x14:cfRule type="dataBar" id="{DE5E6D5C-8D22-D14B-AE69-9F3A61294167}">
            <x14:dataBar minLength="0" maxLength="100" gradient="0">
              <x14:cfvo type="autoMin"/>
              <x14:cfvo type="autoMax"/>
              <x14:negativeFillColor rgb="FFFF0000"/>
              <x14:axisColor rgb="FF000000"/>
            </x14:dataBar>
          </x14:cfRule>
          <x14:cfRule type="dataBar" id="{A06A7A11-BCC6-1D45-B6C3-497557FD15CC}">
            <x14:dataBar minLength="0" maxLength="100" gradient="0">
              <x14:cfvo type="num">
                <xm:f>0</xm:f>
              </x14:cfvo>
              <x14:cfvo type="num">
                <xm:f>5</xm:f>
              </x14:cfvo>
              <x14:negativeFillColor rgb="FFFF0000"/>
              <x14:axisColor rgb="FF000000"/>
            </x14:dataBar>
          </x14:cfRule>
          <xm:sqref>N82:N87</xm:sqref>
        </x14:conditionalFormatting>
        <x14:conditionalFormatting xmlns:xm="http://schemas.microsoft.com/office/excel/2006/main">
          <x14:cfRule type="dataBar" id="{EC07D994-279B-1945-9AEB-9F7A40B53BD1}">
            <x14:dataBar minLength="0" maxLength="100" gradient="0">
              <x14:cfvo type="autoMin"/>
              <x14:cfvo type="autoMax"/>
              <x14:negativeFillColor rgb="FFFF0000"/>
              <x14:axisColor rgb="FF000000"/>
            </x14:dataBar>
          </x14:cfRule>
          <x14:cfRule type="dataBar" id="{F0DF52EA-9847-C340-9B2F-70B988DAD3BC}">
            <x14:dataBar minLength="0" maxLength="100" gradient="0">
              <x14:cfvo type="num">
                <xm:f>0</xm:f>
              </x14:cfvo>
              <x14:cfvo type="num">
                <xm:f>5</xm:f>
              </x14:cfvo>
              <x14:negativeFillColor rgb="FFFF0000"/>
              <x14:axisColor rgb="FF000000"/>
            </x14:dataBar>
          </x14:cfRule>
          <x14:cfRule type="dataBar" id="{C763D0A2-D1A1-7644-9397-EA7FFB675F55}">
            <x14:dataBar minLength="0" maxLength="100" gradient="0">
              <x14:cfvo type="num">
                <xm:f>0</xm:f>
              </x14:cfvo>
              <x14:cfvo type="num">
                <xm:f>5</xm:f>
              </x14:cfvo>
              <x14:negativeFillColor rgb="FFFF0000"/>
              <x14:axisColor rgb="FF000000"/>
            </x14:dataBar>
          </x14:cfRule>
          <xm:sqref>N89</xm:sqref>
        </x14:conditionalFormatting>
        <x14:conditionalFormatting xmlns:xm="http://schemas.microsoft.com/office/excel/2006/main">
          <x14:cfRule type="dataBar" id="{F148CBC3-D862-8245-A9F7-149D32D9BF84}">
            <x14:dataBar minLength="0" maxLength="100" gradient="0">
              <x14:cfvo type="autoMin"/>
              <x14:cfvo type="autoMax"/>
              <x14:negativeFillColor rgb="FFFF0000"/>
              <x14:axisColor rgb="FF000000"/>
            </x14:dataBar>
          </x14:cfRule>
          <x14:cfRule type="dataBar" id="{9BD8EB7C-69FC-B342-901F-E83E0509202B}">
            <x14:dataBar minLength="0" maxLength="100" gradient="0">
              <x14:cfvo type="num">
                <xm:f>0</xm:f>
              </x14:cfvo>
              <x14:cfvo type="num">
                <xm:f>5</xm:f>
              </x14:cfvo>
              <x14:negativeFillColor rgb="FFFF0000"/>
              <x14:axisColor rgb="FF000000"/>
            </x14:dataBar>
          </x14:cfRule>
          <x14:cfRule type="dataBar" id="{A8F8A8BD-0E98-CB4F-A495-E82B244E2E31}">
            <x14:dataBar minLength="0" maxLength="100" gradient="0">
              <x14:cfvo type="autoMin"/>
              <x14:cfvo type="autoMax"/>
              <x14:negativeFillColor rgb="FFFF0000"/>
              <x14:axisColor rgb="FF000000"/>
            </x14:dataBar>
          </x14:cfRule>
          <x14:cfRule type="dataBar" id="{D8DE2DA4-9BA8-7B4F-84B4-DC95BDF3E0A6}">
            <x14:dataBar minLength="0" maxLength="100" gradient="0">
              <x14:cfvo type="num">
                <xm:f>0</xm:f>
              </x14:cfvo>
              <x14:cfvo type="num">
                <xm:f>5</xm:f>
              </x14:cfvo>
              <x14:negativeFillColor rgb="FFFF0000"/>
              <x14:axisColor rgb="FF000000"/>
            </x14:dataBar>
          </x14:cfRule>
          <xm:sqref>N90</xm:sqref>
        </x14:conditionalFormatting>
        <x14:conditionalFormatting xmlns:xm="http://schemas.microsoft.com/office/excel/2006/main">
          <x14:cfRule type="dataBar" id="{1E4692CA-D6E9-C042-BD27-8865C20AD5BE}">
            <x14:dataBar minLength="0" maxLength="100" gradient="0">
              <x14:cfvo type="autoMin"/>
              <x14:cfvo type="autoMax"/>
              <x14:negativeFillColor rgb="FFFF0000"/>
              <x14:axisColor rgb="FF000000"/>
            </x14:dataBar>
          </x14:cfRule>
          <x14:cfRule type="dataBar" id="{C6681EE0-E93A-0242-B214-4F49513B6E62}">
            <x14:dataBar minLength="0" maxLength="100" gradient="0">
              <x14:cfvo type="num">
                <xm:f>0</xm:f>
              </x14:cfvo>
              <x14:cfvo type="num">
                <xm:f>5</xm:f>
              </x14:cfvo>
              <x14:negativeFillColor rgb="FFFF0000"/>
              <x14:axisColor rgb="FF000000"/>
            </x14:dataBar>
          </x14:cfRule>
          <x14:cfRule type="dataBar" id="{B0CC9CA4-21DE-9C4D-9F45-F8EBD4E7A7F8}">
            <x14:dataBar minLength="0" maxLength="100" gradient="0">
              <x14:cfvo type="num">
                <xm:f>0</xm:f>
              </x14:cfvo>
              <x14:cfvo type="num">
                <xm:f>5</xm:f>
              </x14:cfvo>
              <x14:negativeFillColor rgb="FFFF0000"/>
              <x14:axisColor rgb="FF000000"/>
            </x14:dataBar>
          </x14:cfRule>
          <xm:sqref>N90:N95</xm:sqref>
        </x14:conditionalFormatting>
        <x14:conditionalFormatting xmlns:xm="http://schemas.microsoft.com/office/excel/2006/main">
          <x14:cfRule type="dataBar" id="{88270D13-A785-2149-AC29-46DE6F4BAC70}">
            <x14:dataBar minLength="0" maxLength="100" gradient="0">
              <x14:cfvo type="num">
                <xm:f>0</xm:f>
              </x14:cfvo>
              <x14:cfvo type="num">
                <xm:f>5</xm:f>
              </x14:cfvo>
              <x14:negativeFillColor rgb="FFFF0000"/>
              <x14:axisColor rgb="FF000000"/>
            </x14:dataBar>
          </x14:cfRule>
          <x14:cfRule type="dataBar" id="{08B9C470-A639-F94A-8FD9-D0CA46DEE095}">
            <x14:dataBar minLength="0" maxLength="100" gradient="0">
              <x14:cfvo type="autoMin"/>
              <x14:cfvo type="autoMax"/>
              <x14:negativeFillColor rgb="FFFF0000"/>
              <x14:axisColor rgb="FF000000"/>
            </x14:dataBar>
          </x14:cfRule>
          <x14:cfRule type="dataBar" id="{61E65441-5664-5D4A-B00D-18886867A8A4}">
            <x14:dataBar minLength="0" maxLength="100" gradient="0">
              <x14:cfvo type="num">
                <xm:f>0</xm:f>
              </x14:cfvo>
              <x14:cfvo type="num">
                <xm:f>5</xm:f>
              </x14:cfvo>
              <x14:negativeFillColor rgb="FFFF0000"/>
              <x14:axisColor rgb="FF000000"/>
            </x14:dataBar>
          </x14:cfRule>
          <xm:sqref>N97</xm:sqref>
        </x14:conditionalFormatting>
        <x14:conditionalFormatting xmlns:xm="http://schemas.microsoft.com/office/excel/2006/main">
          <x14:cfRule type="dataBar" id="{123DDA8A-FB41-7041-B9C0-44DB18B8458C}">
            <x14:dataBar minLength="0" maxLength="100" gradient="0">
              <x14:cfvo type="autoMin"/>
              <x14:cfvo type="autoMax"/>
              <x14:negativeFillColor rgb="FFFF0000"/>
              <x14:axisColor rgb="FF000000"/>
            </x14:dataBar>
          </x14:cfRule>
          <x14:cfRule type="dataBar" id="{E31D1EE9-8586-D346-82EA-FF9319724B64}">
            <x14:dataBar minLength="0" maxLength="100" gradient="0">
              <x14:cfvo type="num">
                <xm:f>0</xm:f>
              </x14:cfvo>
              <x14:cfvo type="num">
                <xm:f>5</xm:f>
              </x14:cfvo>
              <x14:negativeFillColor rgb="FFFF0000"/>
              <x14:axisColor rgb="FF000000"/>
            </x14:dataBar>
          </x14:cfRule>
          <x14:cfRule type="dataBar" id="{616F9ED6-C70C-5C47-A77B-583635780CCF}">
            <x14:dataBar minLength="0" maxLength="100" gradient="0">
              <x14:cfvo type="autoMin"/>
              <x14:cfvo type="autoMax"/>
              <x14:negativeFillColor rgb="FFFF0000"/>
              <x14:axisColor rgb="FF000000"/>
            </x14:dataBar>
          </x14:cfRule>
          <x14:cfRule type="dataBar" id="{B9010165-F0DD-3E4A-970D-004ABAE3A2CC}">
            <x14:dataBar minLength="0" maxLength="100" gradient="0">
              <x14:cfvo type="num">
                <xm:f>0</xm:f>
              </x14:cfvo>
              <x14:cfvo type="num">
                <xm:f>5</xm:f>
              </x14:cfvo>
              <x14:negativeFillColor rgb="FFFF0000"/>
              <x14:axisColor rgb="FF000000"/>
            </x14:dataBar>
          </x14:cfRule>
          <xm:sqref>N98</xm:sqref>
        </x14:conditionalFormatting>
        <x14:conditionalFormatting xmlns:xm="http://schemas.microsoft.com/office/excel/2006/main">
          <x14:cfRule type="dataBar" id="{424D45E9-F9B9-804B-9478-335FDDB5D31A}">
            <x14:dataBar minLength="0" maxLength="100" gradient="0">
              <x14:cfvo type="num">
                <xm:f>0</xm:f>
              </x14:cfvo>
              <x14:cfvo type="num">
                <xm:f>5</xm:f>
              </x14:cfvo>
              <x14:negativeFillColor rgb="FFFF0000"/>
              <x14:axisColor rgb="FF000000"/>
            </x14:dataBar>
          </x14:cfRule>
          <x14:cfRule type="dataBar" id="{B4EB5DC0-83F7-2343-B9E7-018B6EA76BA8}">
            <x14:dataBar minLength="0" maxLength="100" gradient="0">
              <x14:cfvo type="num">
                <xm:f>0</xm:f>
              </x14:cfvo>
              <x14:cfvo type="num">
                <xm:f>5</xm:f>
              </x14:cfvo>
              <x14:negativeFillColor rgb="FFFF0000"/>
              <x14:axisColor rgb="FF000000"/>
            </x14:dataBar>
          </x14:cfRule>
          <x14:cfRule type="dataBar" id="{AAC51670-658B-7145-BD01-7C16E8231BDC}">
            <x14:dataBar minLength="0" maxLength="100" gradient="0">
              <x14:cfvo type="autoMin"/>
              <x14:cfvo type="autoMax"/>
              <x14:negativeFillColor rgb="FFFF0000"/>
              <x14:axisColor rgb="FF000000"/>
            </x14:dataBar>
          </x14:cfRule>
          <xm:sqref>N98:N103 N106:N111</xm:sqref>
        </x14:conditionalFormatting>
        <x14:conditionalFormatting xmlns:xm="http://schemas.microsoft.com/office/excel/2006/main">
          <x14:cfRule type="dataBar" id="{71869D4A-CA8A-2A41-B3C5-965403469C83}">
            <x14:dataBar minLength="0" maxLength="100" gradient="0">
              <x14:cfvo type="num">
                <xm:f>0</xm:f>
              </x14:cfvo>
              <x14:cfvo type="num">
                <xm:f>5</xm:f>
              </x14:cfvo>
              <x14:negativeFillColor rgb="FFFF0000"/>
              <x14:axisColor rgb="FF000000"/>
            </x14:dataBar>
          </x14:cfRule>
          <x14:cfRule type="dataBar" id="{4EC9C2C9-D5D1-6B49-9E98-F9BD530457C7}">
            <x14:dataBar minLength="0" maxLength="100" gradient="0">
              <x14:cfvo type="autoMin"/>
              <x14:cfvo type="autoMax"/>
              <x14:negativeFillColor rgb="FFFF0000"/>
              <x14:axisColor rgb="FF000000"/>
            </x14:dataBar>
          </x14:cfRule>
          <x14:cfRule type="dataBar" id="{C949EE5B-2D47-0A41-BC96-D72B523802ED}">
            <x14:dataBar minLength="0" maxLength="100" gradient="0">
              <x14:cfvo type="num">
                <xm:f>0</xm:f>
              </x14:cfvo>
              <x14:cfvo type="num">
                <xm:f>5</xm:f>
              </x14:cfvo>
              <x14:negativeFillColor rgb="FFFF0000"/>
              <x14:axisColor rgb="FF000000"/>
            </x14:dataBar>
          </x14:cfRule>
          <xm:sqref>N105</xm:sqref>
        </x14:conditionalFormatting>
        <x14:conditionalFormatting xmlns:xm="http://schemas.microsoft.com/office/excel/2006/main">
          <x14:cfRule type="dataBar" id="{D16E8955-5F56-9D41-B67F-0FB7A3CECD5A}">
            <x14:dataBar minLength="0" maxLength="100" gradient="0">
              <x14:cfvo type="autoMin"/>
              <x14:cfvo type="autoMax"/>
              <x14:negativeFillColor rgb="FFFF0000"/>
              <x14:axisColor rgb="FF000000"/>
            </x14:dataBar>
          </x14:cfRule>
          <x14:cfRule type="dataBar" id="{61C4BCAB-34B5-E247-8BF8-5EFE495B306D}">
            <x14:dataBar minLength="0" maxLength="100" gradient="0">
              <x14:cfvo type="autoMin"/>
              <x14:cfvo type="autoMax"/>
              <x14:negativeFillColor rgb="FFFF0000"/>
              <x14:axisColor rgb="FF000000"/>
            </x14:dataBar>
          </x14:cfRule>
          <x14:cfRule type="dataBar" id="{106BC606-1994-DC47-B109-11388120EF97}">
            <x14:dataBar minLength="0" maxLength="100" gradient="0">
              <x14:cfvo type="num">
                <xm:f>0</xm:f>
              </x14:cfvo>
              <x14:cfvo type="num">
                <xm:f>5</xm:f>
              </x14:cfvo>
              <x14:negativeFillColor rgb="FFFF0000"/>
              <x14:axisColor rgb="FF000000"/>
            </x14:dataBar>
          </x14:cfRule>
          <x14:cfRule type="dataBar" id="{D9D256CB-0BDA-304B-8743-158BE3A9C33A}">
            <x14:dataBar minLength="0" maxLength="100" gradient="0">
              <x14:cfvo type="num">
                <xm:f>0</xm:f>
              </x14:cfvo>
              <x14:cfvo type="num">
                <xm:f>5</xm:f>
              </x14:cfvo>
              <x14:negativeFillColor rgb="FFFF0000"/>
              <x14:axisColor rgb="FF000000"/>
            </x14:dataBar>
          </x14:cfRule>
          <xm:sqref>N106</xm:sqref>
        </x14:conditionalFormatting>
        <x14:conditionalFormatting xmlns:xm="http://schemas.microsoft.com/office/excel/2006/main">
          <x14:cfRule type="dataBar" id="{B028400E-C3B9-4640-896B-72D789638621}">
            <x14:dataBar minLength="0" maxLength="100" gradient="0">
              <x14:cfvo type="autoMin"/>
              <x14:cfvo type="autoMax"/>
              <x14:negativeFillColor rgb="FFFF0000"/>
              <x14:axisColor rgb="FF000000"/>
            </x14:dataBar>
          </x14:cfRule>
          <x14:cfRule type="dataBar" id="{C7048D8D-3049-C445-8C88-CF453F454405}">
            <x14:dataBar minLength="0" maxLength="100" gradient="0">
              <x14:cfvo type="num">
                <xm:f>0</xm:f>
              </x14:cfvo>
              <x14:cfvo type="num">
                <xm:f>5</xm:f>
              </x14:cfvo>
              <x14:negativeFillColor rgb="FFFF0000"/>
              <x14:axisColor rgb="FF000000"/>
            </x14:dataBar>
          </x14:cfRule>
          <x14:cfRule type="dataBar" id="{D9745EEE-5802-C84C-8FA9-B69D8D8914A5}">
            <x14:dataBar minLength="0" maxLength="100" gradient="0">
              <x14:cfvo type="num">
                <xm:f>0</xm:f>
              </x14:cfvo>
              <x14:cfvo type="num">
                <xm:f>5</xm:f>
              </x14:cfvo>
              <x14:negativeFillColor rgb="FFFF0000"/>
              <x14:axisColor rgb="FF000000"/>
            </x14:dataBar>
          </x14:cfRule>
          <xm:sqref>N113</xm:sqref>
        </x14:conditionalFormatting>
        <x14:conditionalFormatting xmlns:xm="http://schemas.microsoft.com/office/excel/2006/main">
          <x14:cfRule type="dataBar" id="{9B0F2A39-78F6-7648-8925-BA748F418875}">
            <x14:dataBar minLength="0" maxLength="100" gradient="0">
              <x14:cfvo type="autoMin"/>
              <x14:cfvo type="autoMax"/>
              <x14:negativeFillColor rgb="FFFF0000"/>
              <x14:axisColor rgb="FF000000"/>
            </x14:dataBar>
          </x14:cfRule>
          <x14:cfRule type="dataBar" id="{B05CB778-BBF0-A44B-BEBF-B37875C13686}">
            <x14:dataBar minLength="0" maxLength="100" gradient="0">
              <x14:cfvo type="autoMin"/>
              <x14:cfvo type="autoMax"/>
              <x14:negativeFillColor rgb="FFFF0000"/>
              <x14:axisColor rgb="FF000000"/>
            </x14:dataBar>
          </x14:cfRule>
          <x14:cfRule type="dataBar" id="{3B2DD7DF-AD30-2B49-A026-AF49CF4FAEF6}">
            <x14:dataBar minLength="0" maxLength="100" gradient="0">
              <x14:cfvo type="num">
                <xm:f>0</xm:f>
              </x14:cfvo>
              <x14:cfvo type="num">
                <xm:f>5</xm:f>
              </x14:cfvo>
              <x14:negativeFillColor rgb="FFFF0000"/>
              <x14:axisColor rgb="FF000000"/>
            </x14:dataBar>
          </x14:cfRule>
          <x14:cfRule type="dataBar" id="{5CD26C76-2E2B-F645-9CE4-DBC0A6CE2B55}">
            <x14:dataBar minLength="0" maxLength="100" gradient="0">
              <x14:cfvo type="num">
                <xm:f>0</xm:f>
              </x14:cfvo>
              <x14:cfvo type="num">
                <xm:f>5</xm:f>
              </x14:cfvo>
              <x14:negativeFillColor rgb="FFFF0000"/>
              <x14:axisColor rgb="FF000000"/>
            </x14:dataBar>
          </x14:cfRule>
          <xm:sqref>N114</xm:sqref>
        </x14:conditionalFormatting>
        <x14:conditionalFormatting xmlns:xm="http://schemas.microsoft.com/office/excel/2006/main">
          <x14:cfRule type="dataBar" id="{F60AD9A0-8B30-A340-BA8D-BDAD690CE759}">
            <x14:dataBar minLength="0" maxLength="100" gradient="0">
              <x14:cfvo type="autoMin"/>
              <x14:cfvo type="autoMax"/>
              <x14:negativeFillColor rgb="FFFF0000"/>
              <x14:axisColor rgb="FF000000"/>
            </x14:dataBar>
          </x14:cfRule>
          <x14:cfRule type="dataBar" id="{226E5E41-082A-4C4E-9420-5C34A897C593}">
            <x14:dataBar minLength="0" maxLength="100" gradient="0">
              <x14:cfvo type="num">
                <xm:f>0</xm:f>
              </x14:cfvo>
              <x14:cfvo type="num">
                <xm:f>5</xm:f>
              </x14:cfvo>
              <x14:negativeFillColor rgb="FFFF0000"/>
              <x14:axisColor rgb="FF000000"/>
            </x14:dataBar>
          </x14:cfRule>
          <x14:cfRule type="dataBar" id="{AE644E3B-0EF5-8C4D-9AB3-80A66FD9476C}">
            <x14:dataBar minLength="0" maxLength="100" gradient="0">
              <x14:cfvo type="num">
                <xm:f>0</xm:f>
              </x14:cfvo>
              <x14:cfvo type="num">
                <xm:f>5</xm:f>
              </x14:cfvo>
              <x14:negativeFillColor rgb="FFFF0000"/>
              <x14:axisColor rgb="FF000000"/>
            </x14:dataBar>
          </x14:cfRule>
          <xm:sqref>N114:N119</xm:sqref>
        </x14:conditionalFormatting>
        <x14:conditionalFormatting xmlns:xm="http://schemas.microsoft.com/office/excel/2006/main">
          <x14:cfRule type="dataBar" id="{75024C79-FB07-3A4D-8F77-8E7200687A16}">
            <x14:dataBar minLength="0" maxLength="100" gradient="0">
              <x14:cfvo type="autoMin"/>
              <x14:cfvo type="autoMax"/>
              <x14:negativeFillColor rgb="FFFF0000"/>
              <x14:axisColor rgb="FF000000"/>
            </x14:dataBar>
          </x14:cfRule>
          <x14:cfRule type="dataBar" id="{9F69F3E7-DE52-534B-9253-EAB44CDF0EE6}">
            <x14:dataBar minLength="0" maxLength="100" gradient="0">
              <x14:cfvo type="num">
                <xm:f>0</xm:f>
              </x14:cfvo>
              <x14:cfvo type="num">
                <xm:f>5</xm:f>
              </x14:cfvo>
              <x14:negativeFillColor rgb="FFFF0000"/>
              <x14:axisColor rgb="FF000000"/>
            </x14:dataBar>
          </x14:cfRule>
          <x14:cfRule type="dataBar" id="{C5237CE8-B452-5445-B282-7D82C0EEEC38}">
            <x14:dataBar minLength="0" maxLength="100" gradient="0">
              <x14:cfvo type="num">
                <xm:f>0</xm:f>
              </x14:cfvo>
              <x14:cfvo type="num">
                <xm:f>5</xm:f>
              </x14:cfvo>
              <x14:negativeFillColor rgb="FFFF0000"/>
              <x14:axisColor rgb="FF000000"/>
            </x14:dataBar>
          </x14:cfRule>
          <xm:sqref>N121</xm:sqref>
        </x14:conditionalFormatting>
        <x14:conditionalFormatting xmlns:xm="http://schemas.microsoft.com/office/excel/2006/main">
          <x14:cfRule type="dataBar" id="{3C80AA08-CCC2-CD41-9767-09BF7B8FA361}">
            <x14:dataBar minLength="0" maxLength="100" gradient="0">
              <x14:cfvo type="num">
                <xm:f>0</xm:f>
              </x14:cfvo>
              <x14:cfvo type="num">
                <xm:f>5</xm:f>
              </x14:cfvo>
              <x14:negativeFillColor rgb="FFFF0000"/>
              <x14:axisColor rgb="FF000000"/>
            </x14:dataBar>
          </x14:cfRule>
          <x14:cfRule type="dataBar" id="{EDA732FD-92F4-0442-BD01-DC50EA08A851}">
            <x14:dataBar minLength="0" maxLength="100" gradient="0">
              <x14:cfvo type="autoMin"/>
              <x14:cfvo type="autoMax"/>
              <x14:negativeFillColor rgb="FFFF0000"/>
              <x14:axisColor rgb="FF000000"/>
            </x14:dataBar>
          </x14:cfRule>
          <x14:cfRule type="dataBar" id="{7AF270B4-244A-7445-B8A1-3781C61535C6}">
            <x14:dataBar minLength="0" maxLength="100" gradient="0">
              <x14:cfvo type="num">
                <xm:f>0</xm:f>
              </x14:cfvo>
              <x14:cfvo type="num">
                <xm:f>5</xm:f>
              </x14:cfvo>
              <x14:negativeFillColor rgb="FFFF0000"/>
              <x14:axisColor rgb="FF000000"/>
            </x14:dataBar>
          </x14:cfRule>
          <x14:cfRule type="dataBar" id="{3D47F8D9-64C7-A248-9862-376C92A36CD9}">
            <x14:dataBar minLength="0" maxLength="100" gradient="0">
              <x14:cfvo type="autoMin"/>
              <x14:cfvo type="autoMax"/>
              <x14:negativeFillColor rgb="FFFF0000"/>
              <x14:axisColor rgb="FF000000"/>
            </x14:dataBar>
          </x14:cfRule>
          <xm:sqref>N122</xm:sqref>
        </x14:conditionalFormatting>
        <x14:conditionalFormatting xmlns:xm="http://schemas.microsoft.com/office/excel/2006/main">
          <x14:cfRule type="dataBar" id="{FBA51146-86E0-504E-91ED-7510EE009260}">
            <x14:dataBar minLength="0" maxLength="100" gradient="0">
              <x14:cfvo type="num">
                <xm:f>0</xm:f>
              </x14:cfvo>
              <x14:cfvo type="num">
                <xm:f>5</xm:f>
              </x14:cfvo>
              <x14:negativeFillColor rgb="FFFF0000"/>
              <x14:axisColor rgb="FF000000"/>
            </x14:dataBar>
          </x14:cfRule>
          <x14:cfRule type="dataBar" id="{6D86CFB4-EB64-1F4C-B9D4-6D07AD32DEF8}">
            <x14:dataBar minLength="0" maxLength="100" gradient="0">
              <x14:cfvo type="num">
                <xm:f>0</xm:f>
              </x14:cfvo>
              <x14:cfvo type="num">
                <xm:f>5</xm:f>
              </x14:cfvo>
              <x14:negativeFillColor rgb="FFFF0000"/>
              <x14:axisColor rgb="FF000000"/>
            </x14:dataBar>
          </x14:cfRule>
          <x14:cfRule type="dataBar" id="{0D5DC81E-6F78-8649-A95B-FF9E46DD928B}">
            <x14:dataBar minLength="0" maxLength="100" gradient="0">
              <x14:cfvo type="autoMin"/>
              <x14:cfvo type="autoMax"/>
              <x14:negativeFillColor rgb="FFFF0000"/>
              <x14:axisColor rgb="FF000000"/>
            </x14:dataBar>
          </x14:cfRule>
          <xm:sqref>N122:N127</xm:sqref>
        </x14:conditionalFormatting>
        <x14:conditionalFormatting xmlns:xm="http://schemas.microsoft.com/office/excel/2006/main">
          <x14:cfRule type="dataBar" id="{EBB604C5-2D91-9048-BAF2-C4B2252D853A}">
            <x14:dataBar minLength="0" maxLength="100" gradient="0">
              <x14:cfvo type="autoMin"/>
              <x14:cfvo type="autoMax"/>
              <x14:negativeFillColor rgb="FFFF0000"/>
              <x14:axisColor rgb="FF000000"/>
            </x14:dataBar>
          </x14:cfRule>
          <x14:cfRule type="dataBar" id="{6ACEF135-711A-0C46-BCE5-F45B44CBCEDA}">
            <x14:dataBar minLength="0" maxLength="100" gradient="0">
              <x14:cfvo type="num">
                <xm:f>0</xm:f>
              </x14:cfvo>
              <x14:cfvo type="num">
                <xm:f>5</xm:f>
              </x14:cfvo>
              <x14:negativeFillColor rgb="FFFF0000"/>
              <x14:axisColor rgb="FF000000"/>
            </x14:dataBar>
          </x14:cfRule>
          <x14:cfRule type="dataBar" id="{E73D55CE-C44C-424E-8FFF-A1F6CD89A6CA}">
            <x14:dataBar minLength="0" maxLength="100" gradient="0">
              <x14:cfvo type="num">
                <xm:f>0</xm:f>
              </x14:cfvo>
              <x14:cfvo type="num">
                <xm:f>5</xm:f>
              </x14:cfvo>
              <x14:negativeFillColor rgb="FFFF0000"/>
              <x14:axisColor rgb="FF000000"/>
            </x14:dataBar>
          </x14:cfRule>
          <xm:sqref>N129</xm:sqref>
        </x14:conditionalFormatting>
        <x14:conditionalFormatting xmlns:xm="http://schemas.microsoft.com/office/excel/2006/main">
          <x14:cfRule type="dataBar" id="{34ABD874-0841-7947-A5FD-119645DC5259}">
            <x14:dataBar minLength="0" maxLength="100" gradient="0">
              <x14:cfvo type="autoMin"/>
              <x14:cfvo type="autoMax"/>
              <x14:negativeFillColor rgb="FFFF0000"/>
              <x14:axisColor rgb="FF000000"/>
            </x14:dataBar>
          </x14:cfRule>
          <x14:cfRule type="dataBar" id="{9B24828C-56CE-C34C-86E7-BFB1922A9AE0}">
            <x14:dataBar minLength="0" maxLength="100" gradient="0">
              <x14:cfvo type="num">
                <xm:f>0</xm:f>
              </x14:cfvo>
              <x14:cfvo type="num">
                <xm:f>5</xm:f>
              </x14:cfvo>
              <x14:negativeFillColor rgb="FFFF0000"/>
              <x14:axisColor rgb="FF000000"/>
            </x14:dataBar>
          </x14:cfRule>
          <x14:cfRule type="dataBar" id="{01779594-38AE-5A42-B205-92DB611FE094}">
            <x14:dataBar minLength="0" maxLength="100" gradient="0">
              <x14:cfvo type="autoMin"/>
              <x14:cfvo type="autoMax"/>
              <x14:negativeFillColor rgb="FFFF0000"/>
              <x14:axisColor rgb="FF000000"/>
            </x14:dataBar>
          </x14:cfRule>
          <x14:cfRule type="dataBar" id="{8E9C100D-46A8-8446-99FB-2AB3A596154C}">
            <x14:dataBar minLength="0" maxLength="100" gradient="0">
              <x14:cfvo type="num">
                <xm:f>0</xm:f>
              </x14:cfvo>
              <x14:cfvo type="num">
                <xm:f>5</xm:f>
              </x14:cfvo>
              <x14:negativeFillColor rgb="FFFF0000"/>
              <x14:axisColor rgb="FF000000"/>
            </x14:dataBar>
          </x14:cfRule>
          <xm:sqref>N130</xm:sqref>
        </x14:conditionalFormatting>
        <x14:conditionalFormatting xmlns:xm="http://schemas.microsoft.com/office/excel/2006/main">
          <x14:cfRule type="dataBar" id="{427BABDD-562B-3248-AFB9-7E47094164CD}">
            <x14:dataBar minLength="0" maxLength="100" gradient="0">
              <x14:cfvo type="num">
                <xm:f>0</xm:f>
              </x14:cfvo>
              <x14:cfvo type="num">
                <xm:f>5</xm:f>
              </x14:cfvo>
              <x14:negativeFillColor rgb="FFFF0000"/>
              <x14:axisColor rgb="FF000000"/>
            </x14:dataBar>
          </x14:cfRule>
          <x14:cfRule type="dataBar" id="{CD060A0D-67CE-8F43-B96E-8F9B4BB60942}">
            <x14:dataBar minLength="0" maxLength="100" gradient="0">
              <x14:cfvo type="num">
                <xm:f>0</xm:f>
              </x14:cfvo>
              <x14:cfvo type="num">
                <xm:f>5</xm:f>
              </x14:cfvo>
              <x14:negativeFillColor rgb="FFFF0000"/>
              <x14:axisColor rgb="FF000000"/>
            </x14:dataBar>
          </x14:cfRule>
          <x14:cfRule type="dataBar" id="{555B3AC7-63B7-F74F-A705-BBEC4076C420}">
            <x14:dataBar minLength="0" maxLength="100" gradient="0">
              <x14:cfvo type="autoMin"/>
              <x14:cfvo type="autoMax"/>
              <x14:negativeFillColor rgb="FFFF0000"/>
              <x14:axisColor rgb="FF000000"/>
            </x14:dataBar>
          </x14:cfRule>
          <xm:sqref>N130:N135</xm:sqref>
        </x14:conditionalFormatting>
        <x14:conditionalFormatting xmlns:xm="http://schemas.microsoft.com/office/excel/2006/main">
          <x14:cfRule type="dataBar" id="{FA3AA34F-1D3D-F446-A8EA-31B6A8F1A418}">
            <x14:dataBar minLength="0" maxLength="100" gradient="0">
              <x14:cfvo type="autoMin"/>
              <x14:cfvo type="autoMax"/>
              <x14:negativeFillColor rgb="FFFF0000"/>
              <x14:axisColor rgb="FF000000"/>
            </x14:dataBar>
          </x14:cfRule>
          <x14:cfRule type="dataBar" id="{C753479F-1359-E144-A749-58781E8AEF0D}">
            <x14:dataBar minLength="0" maxLength="100" gradient="0">
              <x14:cfvo type="num">
                <xm:f>0</xm:f>
              </x14:cfvo>
              <x14:cfvo type="num">
                <xm:f>5</xm:f>
              </x14:cfvo>
              <x14:negativeFillColor rgb="FFFF0000"/>
              <x14:axisColor rgb="FF000000"/>
            </x14:dataBar>
          </x14:cfRule>
          <x14:cfRule type="dataBar" id="{0BC5AC34-8CDD-324A-9158-A460BC51B8E0}">
            <x14:dataBar minLength="0" maxLength="100" gradient="0">
              <x14:cfvo type="num">
                <xm:f>0</xm:f>
              </x14:cfvo>
              <x14:cfvo type="num">
                <xm:f>5</xm:f>
              </x14:cfvo>
              <x14:negativeFillColor rgb="FFFF0000"/>
              <x14:axisColor rgb="FF000000"/>
            </x14:dataBar>
          </x14:cfRule>
          <xm:sqref>N138</xm:sqref>
        </x14:conditionalFormatting>
        <x14:conditionalFormatting xmlns:xm="http://schemas.microsoft.com/office/excel/2006/main">
          <x14:cfRule type="dataBar" id="{57CF6F5E-3A20-8A4C-A86D-F46683309BEA}">
            <x14:dataBar minLength="0" maxLength="100" gradient="0">
              <x14:cfvo type="num">
                <xm:f>0</xm:f>
              </x14:cfvo>
              <x14:cfvo type="num">
                <xm:f>5</xm:f>
              </x14:cfvo>
              <x14:negativeFillColor rgb="FFFF0000"/>
              <x14:axisColor rgb="FF000000"/>
            </x14:dataBar>
          </x14:cfRule>
          <x14:cfRule type="dataBar" id="{24FFCFAD-63B4-8B4C-A1BB-F9CD13639C4E}">
            <x14:dataBar minLength="0" maxLength="100" gradient="0">
              <x14:cfvo type="autoMin"/>
              <x14:cfvo type="autoMax"/>
              <x14:negativeFillColor rgb="FFFF0000"/>
              <x14:axisColor rgb="FF000000"/>
            </x14:dataBar>
          </x14:cfRule>
          <x14:cfRule type="dataBar" id="{5045C404-8341-9146-8E38-D71B6A700285}">
            <x14:dataBar minLength="0" maxLength="100" gradient="0">
              <x14:cfvo type="num">
                <xm:f>0</xm:f>
              </x14:cfvo>
              <x14:cfvo type="num">
                <xm:f>5</xm:f>
              </x14:cfvo>
              <x14:negativeFillColor rgb="FFFF0000"/>
              <x14:axisColor rgb="FF000000"/>
            </x14:dataBar>
          </x14:cfRule>
          <x14:cfRule type="dataBar" id="{8E33662B-FC4E-564E-B825-BC5E94A7026E}">
            <x14:dataBar minLength="0" maxLength="100" gradient="0">
              <x14:cfvo type="autoMin"/>
              <x14:cfvo type="autoMax"/>
              <x14:negativeFillColor rgb="FFFF0000"/>
              <x14:axisColor rgb="FF000000"/>
            </x14:dataBar>
          </x14:cfRule>
          <xm:sqref>N139</xm:sqref>
        </x14:conditionalFormatting>
        <x14:conditionalFormatting xmlns:xm="http://schemas.microsoft.com/office/excel/2006/main">
          <x14:cfRule type="dataBar" id="{57BAB6B0-33D1-FC41-B7B3-BA9A2A504665}">
            <x14:dataBar minLength="0" maxLength="100" gradient="0">
              <x14:cfvo type="autoMin"/>
              <x14:cfvo type="autoMax"/>
              <x14:negativeFillColor rgb="FFFF0000"/>
              <x14:axisColor rgb="FF000000"/>
            </x14:dataBar>
          </x14:cfRule>
          <x14:cfRule type="dataBar" id="{2012246C-4089-4741-B507-30C29B4DCCC0}">
            <x14:dataBar minLength="0" maxLength="100" gradient="0">
              <x14:cfvo type="num">
                <xm:f>0</xm:f>
              </x14:cfvo>
              <x14:cfvo type="num">
                <xm:f>5</xm:f>
              </x14:cfvo>
              <x14:negativeFillColor rgb="FFFF0000"/>
              <x14:axisColor rgb="FF000000"/>
            </x14:dataBar>
          </x14:cfRule>
          <x14:cfRule type="dataBar" id="{B3ED00EC-E189-C247-905E-390E0AB1DABE}">
            <x14:dataBar minLength="0" maxLength="100" gradient="0">
              <x14:cfvo type="num">
                <xm:f>0</xm:f>
              </x14:cfvo>
              <x14:cfvo type="num">
                <xm:f>5</xm:f>
              </x14:cfvo>
              <x14:negativeFillColor rgb="FFFF0000"/>
              <x14:axisColor rgb="FF000000"/>
            </x14:dataBar>
          </x14:cfRule>
          <xm:sqref>N139:N144</xm:sqref>
        </x14:conditionalFormatting>
        <x14:conditionalFormatting xmlns:xm="http://schemas.microsoft.com/office/excel/2006/main">
          <x14:cfRule type="dataBar" id="{FC81C6A0-1AD8-E64C-973B-F745AB9FA1FD}">
            <x14:dataBar minLength="0" maxLength="100" gradient="0">
              <x14:cfvo type="autoMin"/>
              <x14:cfvo type="autoMax"/>
              <x14:negativeFillColor rgb="FFFF0000"/>
              <x14:axisColor rgb="FF000000"/>
            </x14:dataBar>
          </x14:cfRule>
          <x14:cfRule type="dataBar" id="{4861FD9C-B98E-BE4D-84DA-6352CD41D75D}">
            <x14:dataBar minLength="0" maxLength="100" gradient="0">
              <x14:cfvo type="num">
                <xm:f>0</xm:f>
              </x14:cfvo>
              <x14:cfvo type="num">
                <xm:f>5</xm:f>
              </x14:cfvo>
              <x14:negativeFillColor rgb="FFFF0000"/>
              <x14:axisColor rgb="FF000000"/>
            </x14:dataBar>
          </x14:cfRule>
          <x14:cfRule type="dataBar" id="{284F65E3-0CF8-B741-9663-19DA42F1C43D}">
            <x14:dataBar minLength="0" maxLength="100" gradient="0">
              <x14:cfvo type="num">
                <xm:f>0</xm:f>
              </x14:cfvo>
              <x14:cfvo type="num">
                <xm:f>5</xm:f>
              </x14:cfvo>
              <x14:negativeFillColor rgb="FFFF0000"/>
              <x14:axisColor rgb="FF000000"/>
            </x14:dataBar>
          </x14:cfRule>
          <xm:sqref>N146</xm:sqref>
        </x14:conditionalFormatting>
        <x14:conditionalFormatting xmlns:xm="http://schemas.microsoft.com/office/excel/2006/main">
          <x14:cfRule type="dataBar" id="{CB527CAD-D630-884A-ACAA-FA1EE26FBEA4}">
            <x14:dataBar minLength="0" maxLength="100" gradient="0">
              <x14:cfvo type="num">
                <xm:f>0</xm:f>
              </x14:cfvo>
              <x14:cfvo type="num">
                <xm:f>5</xm:f>
              </x14:cfvo>
              <x14:negativeFillColor rgb="FFFF0000"/>
              <x14:axisColor rgb="FF000000"/>
            </x14:dataBar>
          </x14:cfRule>
          <x14:cfRule type="dataBar" id="{8C8C1966-3016-CA41-A4FB-53B9A72EA698}">
            <x14:dataBar minLength="0" maxLength="100" gradient="0">
              <x14:cfvo type="autoMin"/>
              <x14:cfvo type="autoMax"/>
              <x14:negativeFillColor rgb="FFFF0000"/>
              <x14:axisColor rgb="FF000000"/>
            </x14:dataBar>
          </x14:cfRule>
          <x14:cfRule type="dataBar" id="{CCF8EE6D-F96B-1546-9623-E24028D3C279}">
            <x14:dataBar minLength="0" maxLength="100" gradient="0">
              <x14:cfvo type="num">
                <xm:f>0</xm:f>
              </x14:cfvo>
              <x14:cfvo type="num">
                <xm:f>5</xm:f>
              </x14:cfvo>
              <x14:negativeFillColor rgb="FFFF0000"/>
              <x14:axisColor rgb="FF000000"/>
            </x14:dataBar>
          </x14:cfRule>
          <x14:cfRule type="dataBar" id="{A1C97C40-1DB8-FB4B-B756-F29ECDAF9F21}">
            <x14:dataBar minLength="0" maxLength="100" gradient="0">
              <x14:cfvo type="autoMin"/>
              <x14:cfvo type="autoMax"/>
              <x14:negativeFillColor rgb="FFFF0000"/>
              <x14:axisColor rgb="FF000000"/>
            </x14:dataBar>
          </x14:cfRule>
          <xm:sqref>N147</xm:sqref>
        </x14:conditionalFormatting>
        <x14:conditionalFormatting xmlns:xm="http://schemas.microsoft.com/office/excel/2006/main">
          <x14:cfRule type="dataBar" id="{44A849A9-1F7C-9F4D-B2B1-B393809ACC6B}">
            <x14:dataBar minLength="0" maxLength="100" gradient="0">
              <x14:cfvo type="num">
                <xm:f>0</xm:f>
              </x14:cfvo>
              <x14:cfvo type="num">
                <xm:f>5</xm:f>
              </x14:cfvo>
              <x14:negativeFillColor rgb="FFFF0000"/>
              <x14:axisColor rgb="FF000000"/>
            </x14:dataBar>
          </x14:cfRule>
          <x14:cfRule type="dataBar" id="{F7B58FD7-4A17-9942-99F3-DB727BE5BF42}">
            <x14:dataBar minLength="0" maxLength="100" gradient="0">
              <x14:cfvo type="autoMin"/>
              <x14:cfvo type="autoMax"/>
              <x14:negativeFillColor rgb="FFFF0000"/>
              <x14:axisColor rgb="FF000000"/>
            </x14:dataBar>
          </x14:cfRule>
          <x14:cfRule type="dataBar" id="{FAEE39B9-3C88-1943-9479-02F8E37D1E48}">
            <x14:dataBar minLength="0" maxLength="100" gradient="0">
              <x14:cfvo type="num">
                <xm:f>0</xm:f>
              </x14:cfvo>
              <x14:cfvo type="num">
                <xm:f>5</xm:f>
              </x14:cfvo>
              <x14:negativeFillColor rgb="FFFF0000"/>
              <x14:axisColor rgb="FF000000"/>
            </x14:dataBar>
          </x14:cfRule>
          <xm:sqref>N147:N152</xm:sqref>
        </x14:conditionalFormatting>
        <x14:conditionalFormatting xmlns:xm="http://schemas.microsoft.com/office/excel/2006/main">
          <x14:cfRule type="dataBar" id="{394BDE43-34EE-9042-B5D7-3A4149BCA360}">
            <x14:dataBar minLength="0" maxLength="100" gradient="0">
              <x14:cfvo type="autoMin"/>
              <x14:cfvo type="autoMax"/>
              <x14:negativeFillColor rgb="FFFF0000"/>
              <x14:axisColor rgb="FF000000"/>
            </x14:dataBar>
          </x14:cfRule>
          <x14:cfRule type="dataBar" id="{FD771DCC-0F1E-1549-B221-F50E3C815846}">
            <x14:dataBar minLength="0" maxLength="100" gradient="0">
              <x14:cfvo type="num">
                <xm:f>0</xm:f>
              </x14:cfvo>
              <x14:cfvo type="num">
                <xm:f>5</xm:f>
              </x14:cfvo>
              <x14:negativeFillColor rgb="FFFF0000"/>
              <x14:axisColor rgb="FF000000"/>
            </x14:dataBar>
          </x14:cfRule>
          <x14:cfRule type="dataBar" id="{4C709AB8-811E-2C49-8799-3151A7C6246D}">
            <x14:dataBar minLength="0" maxLength="100" gradient="0">
              <x14:cfvo type="num">
                <xm:f>0</xm:f>
              </x14:cfvo>
              <x14:cfvo type="num">
                <xm:f>5</xm:f>
              </x14:cfvo>
              <x14:negativeFillColor rgb="FFFF0000"/>
              <x14:axisColor rgb="FF000000"/>
            </x14:dataBar>
          </x14:cfRule>
          <xm:sqref>N154</xm:sqref>
        </x14:conditionalFormatting>
        <x14:conditionalFormatting xmlns:xm="http://schemas.microsoft.com/office/excel/2006/main">
          <x14:cfRule type="dataBar" id="{B4CC4C1F-133A-1543-84A5-09F860086AE6}">
            <x14:dataBar minLength="0" maxLength="100" gradient="0">
              <x14:cfvo type="autoMin"/>
              <x14:cfvo type="autoMax"/>
              <x14:negativeFillColor rgb="FFFF0000"/>
              <x14:axisColor rgb="FF000000"/>
            </x14:dataBar>
          </x14:cfRule>
          <x14:cfRule type="dataBar" id="{F8D1C288-1F9E-004E-AF44-52FA1B76DD40}">
            <x14:dataBar minLength="0" maxLength="100" gradient="0">
              <x14:cfvo type="num">
                <xm:f>0</xm:f>
              </x14:cfvo>
              <x14:cfvo type="num">
                <xm:f>5</xm:f>
              </x14:cfvo>
              <x14:negativeFillColor rgb="FFFF0000"/>
              <x14:axisColor rgb="FF000000"/>
            </x14:dataBar>
          </x14:cfRule>
          <x14:cfRule type="dataBar" id="{ED112B2C-A85F-794A-8E83-C0FF3AAE2934}">
            <x14:dataBar minLength="0" maxLength="100" gradient="0">
              <x14:cfvo type="autoMin"/>
              <x14:cfvo type="autoMax"/>
              <x14:negativeFillColor rgb="FFFF0000"/>
              <x14:axisColor rgb="FF000000"/>
            </x14:dataBar>
          </x14:cfRule>
          <x14:cfRule type="dataBar" id="{3615D989-3F48-9C44-A55C-2CF00916790B}">
            <x14:dataBar minLength="0" maxLength="100" gradient="0">
              <x14:cfvo type="num">
                <xm:f>0</xm:f>
              </x14:cfvo>
              <x14:cfvo type="num">
                <xm:f>5</xm:f>
              </x14:cfvo>
              <x14:negativeFillColor rgb="FFFF0000"/>
              <x14:axisColor rgb="FF000000"/>
            </x14:dataBar>
          </x14:cfRule>
          <xm:sqref>N155</xm:sqref>
        </x14:conditionalFormatting>
        <x14:conditionalFormatting xmlns:xm="http://schemas.microsoft.com/office/excel/2006/main">
          <x14:cfRule type="dataBar" id="{5A803DC3-6D1C-E64D-A694-1CA80AD37CE0}">
            <x14:dataBar minLength="0" maxLength="100" gradient="0">
              <x14:cfvo type="num">
                <xm:f>0</xm:f>
              </x14:cfvo>
              <x14:cfvo type="num">
                <xm:f>5</xm:f>
              </x14:cfvo>
              <x14:negativeFillColor rgb="FFFF0000"/>
              <x14:axisColor rgb="FF000000"/>
            </x14:dataBar>
          </x14:cfRule>
          <x14:cfRule type="dataBar" id="{23C099EE-25B6-0045-9904-F121F1EDBC1B}">
            <x14:dataBar minLength="0" maxLength="100" gradient="0">
              <x14:cfvo type="num">
                <xm:f>0</xm:f>
              </x14:cfvo>
              <x14:cfvo type="num">
                <xm:f>5</xm:f>
              </x14:cfvo>
              <x14:negativeFillColor rgb="FFFF0000"/>
              <x14:axisColor rgb="FF000000"/>
            </x14:dataBar>
          </x14:cfRule>
          <x14:cfRule type="dataBar" id="{233A23A5-F4BE-2B42-A138-4EDC2B72E137}">
            <x14:dataBar minLength="0" maxLength="100" gradient="0">
              <x14:cfvo type="autoMin"/>
              <x14:cfvo type="autoMax"/>
              <x14:negativeFillColor rgb="FFFF0000"/>
              <x14:axisColor rgb="FF000000"/>
            </x14:dataBar>
          </x14:cfRule>
          <xm:sqref>N155:N160</xm:sqref>
        </x14:conditionalFormatting>
        <x14:conditionalFormatting xmlns:xm="http://schemas.microsoft.com/office/excel/2006/main">
          <x14:cfRule type="dataBar" id="{0BDBE88B-8217-524F-86CD-87CF57384A24}">
            <x14:dataBar minLength="0" maxLength="100" gradient="0">
              <x14:cfvo type="autoMin"/>
              <x14:cfvo type="autoMax"/>
              <x14:negativeFillColor rgb="FFFF0000"/>
              <x14:axisColor rgb="FF000000"/>
            </x14:dataBar>
          </x14:cfRule>
          <x14:cfRule type="dataBar" id="{E67278A1-58DD-8E4D-8716-6A1C7F210AD5}">
            <x14:dataBar minLength="0" maxLength="100" gradient="0">
              <x14:cfvo type="num">
                <xm:f>0</xm:f>
              </x14:cfvo>
              <x14:cfvo type="num">
                <xm:f>5</xm:f>
              </x14:cfvo>
              <x14:negativeFillColor rgb="FFFF0000"/>
              <x14:axisColor rgb="FF000000"/>
            </x14:dataBar>
          </x14:cfRule>
          <x14:cfRule type="dataBar" id="{E3779121-A4BE-3248-A3B0-6E1EBDF2E793}">
            <x14:dataBar minLength="0" maxLength="100" gradient="0">
              <x14:cfvo type="num">
                <xm:f>0</xm:f>
              </x14:cfvo>
              <x14:cfvo type="num">
                <xm:f>5</xm:f>
              </x14:cfvo>
              <x14:negativeFillColor rgb="FFFF0000"/>
              <x14:axisColor rgb="FF000000"/>
            </x14:dataBar>
          </x14:cfRule>
          <xm:sqref>N162</xm:sqref>
        </x14:conditionalFormatting>
        <x14:conditionalFormatting xmlns:xm="http://schemas.microsoft.com/office/excel/2006/main">
          <x14:cfRule type="dataBar" id="{2EA48D6B-0461-FA4B-BF95-25DF2458B7A1}">
            <x14:dataBar minLength="0" maxLength="100" gradient="0">
              <x14:cfvo type="num">
                <xm:f>0</xm:f>
              </x14:cfvo>
              <x14:cfvo type="num">
                <xm:f>5</xm:f>
              </x14:cfvo>
              <x14:negativeFillColor rgb="FFFF0000"/>
              <x14:axisColor rgb="FF000000"/>
            </x14:dataBar>
          </x14:cfRule>
          <x14:cfRule type="dataBar" id="{026C39E5-4330-8E4C-B99A-D4D22660978B}">
            <x14:dataBar minLength="0" maxLength="100" gradient="0">
              <x14:cfvo type="autoMin"/>
              <x14:cfvo type="autoMax"/>
              <x14:negativeFillColor rgb="FFFF0000"/>
              <x14:axisColor rgb="FF000000"/>
            </x14:dataBar>
          </x14:cfRule>
          <x14:cfRule type="dataBar" id="{4913B4E5-396C-0643-AEE5-0E289BE692A7}">
            <x14:dataBar minLength="0" maxLength="100" gradient="0">
              <x14:cfvo type="num">
                <xm:f>0</xm:f>
              </x14:cfvo>
              <x14:cfvo type="num">
                <xm:f>5</xm:f>
              </x14:cfvo>
              <x14:negativeFillColor rgb="FFFF0000"/>
              <x14:axisColor rgb="FF000000"/>
            </x14:dataBar>
          </x14:cfRule>
          <x14:cfRule type="dataBar" id="{5A054617-D135-CD4E-86D1-DEDFAA8F227F}">
            <x14:dataBar minLength="0" maxLength="100" gradient="0">
              <x14:cfvo type="autoMin"/>
              <x14:cfvo type="autoMax"/>
              <x14:negativeFillColor rgb="FFFF0000"/>
              <x14:axisColor rgb="FF000000"/>
            </x14:dataBar>
          </x14:cfRule>
          <xm:sqref>N163</xm:sqref>
        </x14:conditionalFormatting>
        <x14:conditionalFormatting xmlns:xm="http://schemas.microsoft.com/office/excel/2006/main">
          <x14:cfRule type="dataBar" id="{E59F520B-84BA-6A4D-A520-9DE3EE146E2E}">
            <x14:dataBar minLength="0" maxLength="100" gradient="0">
              <x14:cfvo type="autoMin"/>
              <x14:cfvo type="autoMax"/>
              <x14:negativeFillColor rgb="FFFF0000"/>
              <x14:axisColor rgb="FF000000"/>
            </x14:dataBar>
          </x14:cfRule>
          <x14:cfRule type="dataBar" id="{7613E378-87F5-804E-B83E-4B130C2CDF5C}">
            <x14:dataBar minLength="0" maxLength="100" gradient="0">
              <x14:cfvo type="num">
                <xm:f>0</xm:f>
              </x14:cfvo>
              <x14:cfvo type="num">
                <xm:f>5</xm:f>
              </x14:cfvo>
              <x14:negativeFillColor rgb="FFFF0000"/>
              <x14:axisColor rgb="FF000000"/>
            </x14:dataBar>
          </x14:cfRule>
          <x14:cfRule type="dataBar" id="{648653E8-DD5B-BC47-9D5C-E61264D23123}">
            <x14:dataBar minLength="0" maxLength="100" gradient="0">
              <x14:cfvo type="num">
                <xm:f>0</xm:f>
              </x14:cfvo>
              <x14:cfvo type="num">
                <xm:f>5</xm:f>
              </x14:cfvo>
              <x14:negativeFillColor rgb="FFFF0000"/>
              <x14:axisColor rgb="FF000000"/>
            </x14:dataBar>
          </x14:cfRule>
          <xm:sqref>N163:N168</xm:sqref>
        </x14:conditionalFormatting>
        <x14:conditionalFormatting xmlns:xm="http://schemas.microsoft.com/office/excel/2006/main">
          <x14:cfRule type="dataBar" id="{AC2CA3DF-B973-F74C-B673-BB674680232B}">
            <x14:dataBar minLength="0" maxLength="100" gradient="0">
              <x14:cfvo type="autoMin"/>
              <x14:cfvo type="autoMax"/>
              <x14:negativeFillColor rgb="FFFF0000"/>
              <x14:axisColor rgb="FF000000"/>
            </x14:dataBar>
          </x14:cfRule>
          <x14:cfRule type="dataBar" id="{11BE9E74-7C1D-BE4F-9704-6D962D20E166}">
            <x14:dataBar minLength="0" maxLength="100" gradient="0">
              <x14:cfvo type="num">
                <xm:f>0</xm:f>
              </x14:cfvo>
              <x14:cfvo type="num">
                <xm:f>5</xm:f>
              </x14:cfvo>
              <x14:negativeFillColor rgb="FFFF0000"/>
              <x14:axisColor rgb="FF000000"/>
            </x14:dataBar>
          </x14:cfRule>
          <x14:cfRule type="dataBar" id="{72E83E5A-529F-AF44-8834-C86EA623F91D}">
            <x14:dataBar minLength="0" maxLength="100" gradient="0">
              <x14:cfvo type="num">
                <xm:f>0</xm:f>
              </x14:cfvo>
              <x14:cfvo type="num">
                <xm:f>5</xm:f>
              </x14:cfvo>
              <x14:negativeFillColor rgb="FFFF0000"/>
              <x14:axisColor rgb="FF000000"/>
            </x14:dataBar>
          </x14:cfRule>
          <xm:sqref>N171</xm:sqref>
        </x14:conditionalFormatting>
        <x14:conditionalFormatting xmlns:xm="http://schemas.microsoft.com/office/excel/2006/main">
          <x14:cfRule type="dataBar" id="{A217B3B9-914A-CE4B-B247-9DDEA0BAF851}">
            <x14:dataBar minLength="0" maxLength="100" gradient="0">
              <x14:cfvo type="autoMin"/>
              <x14:cfvo type="autoMax"/>
              <x14:negativeFillColor rgb="FFFF0000"/>
              <x14:axisColor rgb="FF000000"/>
            </x14:dataBar>
          </x14:cfRule>
          <x14:cfRule type="dataBar" id="{2EE48661-0A25-324F-80A7-5AE48E13201D}">
            <x14:dataBar minLength="0" maxLength="100" gradient="0">
              <x14:cfvo type="num">
                <xm:f>0</xm:f>
              </x14:cfvo>
              <x14:cfvo type="num">
                <xm:f>5</xm:f>
              </x14:cfvo>
              <x14:negativeFillColor rgb="FFFF0000"/>
              <x14:axisColor rgb="FF000000"/>
            </x14:dataBar>
          </x14:cfRule>
          <x14:cfRule type="dataBar" id="{6CB9010D-D5E0-4C44-AE41-7C685F289916}">
            <x14:dataBar minLength="0" maxLength="100" gradient="0">
              <x14:cfvo type="autoMin"/>
              <x14:cfvo type="autoMax"/>
              <x14:negativeFillColor rgb="FFFF0000"/>
              <x14:axisColor rgb="FF000000"/>
            </x14:dataBar>
          </x14:cfRule>
          <x14:cfRule type="dataBar" id="{13982E62-F617-B744-9BE2-F3478CBB0AE3}">
            <x14:dataBar minLength="0" maxLength="100" gradient="0">
              <x14:cfvo type="num">
                <xm:f>0</xm:f>
              </x14:cfvo>
              <x14:cfvo type="num">
                <xm:f>5</xm:f>
              </x14:cfvo>
              <x14:negativeFillColor rgb="FFFF0000"/>
              <x14:axisColor rgb="FF000000"/>
            </x14:dataBar>
          </x14:cfRule>
          <xm:sqref>N172</xm:sqref>
        </x14:conditionalFormatting>
        <x14:conditionalFormatting xmlns:xm="http://schemas.microsoft.com/office/excel/2006/main">
          <x14:cfRule type="dataBar" id="{EA632D71-6521-5945-83AF-BFB9E1957A35}">
            <x14:dataBar minLength="0" maxLength="100" gradient="0">
              <x14:cfvo type="num">
                <xm:f>0</xm:f>
              </x14:cfvo>
              <x14:cfvo type="num">
                <xm:f>5</xm:f>
              </x14:cfvo>
              <x14:negativeFillColor rgb="FFFF0000"/>
              <x14:axisColor rgb="FF000000"/>
            </x14:dataBar>
          </x14:cfRule>
          <x14:cfRule type="dataBar" id="{91BFE907-3DFA-AA43-B3D9-270402F2EF47}">
            <x14:dataBar minLength="0" maxLength="100" gradient="0">
              <x14:cfvo type="autoMin"/>
              <x14:cfvo type="autoMax"/>
              <x14:negativeFillColor rgb="FFFF0000"/>
              <x14:axisColor rgb="FF000000"/>
            </x14:dataBar>
          </x14:cfRule>
          <x14:cfRule type="dataBar" id="{497C47D0-4573-4F4B-9231-2777150EC5E6}">
            <x14:dataBar minLength="0" maxLength="100" gradient="0">
              <x14:cfvo type="num">
                <xm:f>0</xm:f>
              </x14:cfvo>
              <x14:cfvo type="num">
                <xm:f>5</xm:f>
              </x14:cfvo>
              <x14:negativeFillColor rgb="FFFF0000"/>
              <x14:axisColor rgb="FF000000"/>
            </x14:dataBar>
          </x14:cfRule>
          <xm:sqref>N172:N177 N180:N185</xm:sqref>
        </x14:conditionalFormatting>
        <x14:conditionalFormatting xmlns:xm="http://schemas.microsoft.com/office/excel/2006/main">
          <x14:cfRule type="dataBar" id="{5097DD32-BFF7-A04A-A9AE-C562464F66F6}">
            <x14:dataBar minLength="0" maxLength="100" gradient="0">
              <x14:cfvo type="num">
                <xm:f>0</xm:f>
              </x14:cfvo>
              <x14:cfvo type="num">
                <xm:f>5</xm:f>
              </x14:cfvo>
              <x14:negativeFillColor rgb="FFFF0000"/>
              <x14:axisColor rgb="FF000000"/>
            </x14:dataBar>
          </x14:cfRule>
          <x14:cfRule type="dataBar" id="{61205A96-EC8A-F343-9EA2-28B2ADECE781}">
            <x14:dataBar minLength="0" maxLength="100" gradient="0">
              <x14:cfvo type="num">
                <xm:f>0</xm:f>
              </x14:cfvo>
              <x14:cfvo type="num">
                <xm:f>5</xm:f>
              </x14:cfvo>
              <x14:negativeFillColor rgb="FFFF0000"/>
              <x14:axisColor rgb="FF000000"/>
            </x14:dataBar>
          </x14:cfRule>
          <x14:cfRule type="dataBar" id="{74B9BB23-F652-ED42-82DF-7EF6B80DBC05}">
            <x14:dataBar minLength="0" maxLength="100" gradient="0">
              <x14:cfvo type="autoMin"/>
              <x14:cfvo type="autoMax"/>
              <x14:negativeFillColor rgb="FFFF0000"/>
              <x14:axisColor rgb="FF000000"/>
            </x14:dataBar>
          </x14:cfRule>
          <xm:sqref>N179</xm:sqref>
        </x14:conditionalFormatting>
        <x14:conditionalFormatting xmlns:xm="http://schemas.microsoft.com/office/excel/2006/main">
          <x14:cfRule type="dataBar" id="{7294FCAD-333E-8A40-87CD-45ECB3422A0B}">
            <x14:dataBar minLength="0" maxLength="100" gradient="0">
              <x14:cfvo type="autoMin"/>
              <x14:cfvo type="autoMax"/>
              <x14:negativeFillColor rgb="FFFF0000"/>
              <x14:axisColor rgb="FF000000"/>
            </x14:dataBar>
          </x14:cfRule>
          <x14:cfRule type="dataBar" id="{F5D2D21D-3808-2545-942C-1FD937D5A335}">
            <x14:dataBar minLength="0" maxLength="100" gradient="0">
              <x14:cfvo type="num">
                <xm:f>0</xm:f>
              </x14:cfvo>
              <x14:cfvo type="num">
                <xm:f>5</xm:f>
              </x14:cfvo>
              <x14:negativeFillColor rgb="FFFF0000"/>
              <x14:axisColor rgb="FF000000"/>
            </x14:dataBar>
          </x14:cfRule>
          <x14:cfRule type="dataBar" id="{9B5E502F-D717-0349-8E75-5860C6F18033}">
            <x14:dataBar minLength="0" maxLength="100" gradient="0">
              <x14:cfvo type="num">
                <xm:f>0</xm:f>
              </x14:cfvo>
              <x14:cfvo type="num">
                <xm:f>5</xm:f>
              </x14:cfvo>
              <x14:negativeFillColor rgb="FFFF0000"/>
              <x14:axisColor rgb="FF000000"/>
            </x14:dataBar>
          </x14:cfRule>
          <x14:cfRule type="dataBar" id="{31D2A802-11F7-9E4F-A2CC-1A52F9EC93DC}">
            <x14:dataBar minLength="0" maxLength="100" gradient="0">
              <x14:cfvo type="autoMin"/>
              <x14:cfvo type="autoMax"/>
              <x14:negativeFillColor rgb="FFFF0000"/>
              <x14:axisColor rgb="FF000000"/>
            </x14:dataBar>
          </x14:cfRule>
          <xm:sqref>N180</xm:sqref>
        </x14:conditionalFormatting>
        <x14:conditionalFormatting xmlns:xm="http://schemas.microsoft.com/office/excel/2006/main">
          <x14:cfRule type="dataBar" id="{8D0FE47B-E42A-E74E-8064-E1066BF24A23}">
            <x14:dataBar minLength="0" maxLength="100" gradient="0">
              <x14:cfvo type="autoMin"/>
              <x14:cfvo type="autoMax"/>
              <x14:negativeFillColor rgb="FFFF0000"/>
              <x14:axisColor rgb="FF000000"/>
            </x14:dataBar>
          </x14:cfRule>
          <x14:cfRule type="dataBar" id="{29400532-CAA2-0A47-9F6C-C8DDABD4F14D}">
            <x14:dataBar minLength="0" maxLength="100" gradient="0">
              <x14:cfvo type="num">
                <xm:f>0</xm:f>
              </x14:cfvo>
              <x14:cfvo type="num">
                <xm:f>5</xm:f>
              </x14:cfvo>
              <x14:negativeFillColor rgb="FFFF0000"/>
              <x14:axisColor rgb="FF000000"/>
            </x14:dataBar>
          </x14:cfRule>
          <x14:cfRule type="dataBar" id="{29EC7D95-A3D0-2144-B8BE-23F01F6F3762}">
            <x14:dataBar minLength="0" maxLength="100" gradient="0">
              <x14:cfvo type="num">
                <xm:f>0</xm:f>
              </x14:cfvo>
              <x14:cfvo type="num">
                <xm:f>5</xm:f>
              </x14:cfvo>
              <x14:negativeFillColor rgb="FFFF0000"/>
              <x14:axisColor rgb="FF000000"/>
            </x14:dataBar>
          </x14:cfRule>
          <xm:sqref>N187</xm:sqref>
        </x14:conditionalFormatting>
        <x14:conditionalFormatting xmlns:xm="http://schemas.microsoft.com/office/excel/2006/main">
          <x14:cfRule type="dataBar" id="{4478D84F-AAE3-6447-A9E4-DC49456BBA8D}">
            <x14:dataBar minLength="0" maxLength="100" gradient="0">
              <x14:cfvo type="num">
                <xm:f>0</xm:f>
              </x14:cfvo>
              <x14:cfvo type="num">
                <xm:f>5</xm:f>
              </x14:cfvo>
              <x14:negativeFillColor rgb="FFFF0000"/>
              <x14:axisColor rgb="FF000000"/>
            </x14:dataBar>
          </x14:cfRule>
          <x14:cfRule type="dataBar" id="{125FAF04-5C3C-094C-AAE4-85595885B041}">
            <x14:dataBar minLength="0" maxLength="100" gradient="0">
              <x14:cfvo type="autoMin"/>
              <x14:cfvo type="autoMax"/>
              <x14:negativeFillColor rgb="FFFF0000"/>
              <x14:axisColor rgb="FF000000"/>
            </x14:dataBar>
          </x14:cfRule>
          <x14:cfRule type="dataBar" id="{33B13349-E3C4-A547-AE0A-2CF2361B925B}">
            <x14:dataBar minLength="0" maxLength="100" gradient="0">
              <x14:cfvo type="num">
                <xm:f>0</xm:f>
              </x14:cfvo>
              <x14:cfvo type="num">
                <xm:f>5</xm:f>
              </x14:cfvo>
              <x14:negativeFillColor rgb="FFFF0000"/>
              <x14:axisColor rgb="FF000000"/>
            </x14:dataBar>
          </x14:cfRule>
          <x14:cfRule type="dataBar" id="{8BB1FDE0-A914-D840-B700-E3A72E443316}">
            <x14:dataBar minLength="0" maxLength="100" gradient="0">
              <x14:cfvo type="autoMin"/>
              <x14:cfvo type="autoMax"/>
              <x14:negativeFillColor rgb="FFFF0000"/>
              <x14:axisColor rgb="FF000000"/>
            </x14:dataBar>
          </x14:cfRule>
          <xm:sqref>N188</xm:sqref>
        </x14:conditionalFormatting>
        <x14:conditionalFormatting xmlns:xm="http://schemas.microsoft.com/office/excel/2006/main">
          <x14:cfRule type="dataBar" id="{801D7860-618C-FD4C-AFD0-91927729F9B6}">
            <x14:dataBar minLength="0" maxLength="100" gradient="0">
              <x14:cfvo type="autoMin"/>
              <x14:cfvo type="autoMax"/>
              <x14:negativeFillColor rgb="FFFF0000"/>
              <x14:axisColor rgb="FF000000"/>
            </x14:dataBar>
          </x14:cfRule>
          <x14:cfRule type="dataBar" id="{3901A30A-99E2-9945-9697-4007DA7DF9AA}">
            <x14:dataBar minLength="0" maxLength="100" gradient="0">
              <x14:cfvo type="num">
                <xm:f>0</xm:f>
              </x14:cfvo>
              <x14:cfvo type="num">
                <xm:f>5</xm:f>
              </x14:cfvo>
              <x14:negativeFillColor rgb="FFFF0000"/>
              <x14:axisColor rgb="FF000000"/>
            </x14:dataBar>
          </x14:cfRule>
          <x14:cfRule type="dataBar" id="{62030170-013A-494D-A907-674CF9CC89F3}">
            <x14:dataBar minLength="0" maxLength="100" gradient="0">
              <x14:cfvo type="num">
                <xm:f>0</xm:f>
              </x14:cfvo>
              <x14:cfvo type="num">
                <xm:f>5</xm:f>
              </x14:cfvo>
              <x14:negativeFillColor rgb="FFFF0000"/>
              <x14:axisColor rgb="FF000000"/>
            </x14:dataBar>
          </x14:cfRule>
          <xm:sqref>N188:N193</xm:sqref>
        </x14:conditionalFormatting>
        <x14:conditionalFormatting xmlns:xm="http://schemas.microsoft.com/office/excel/2006/main">
          <x14:cfRule type="dataBar" id="{58774022-0DFE-2B42-AA86-2F59E67F1135}">
            <x14:dataBar minLength="0" maxLength="100" gradient="0">
              <x14:cfvo type="num">
                <xm:f>0</xm:f>
              </x14:cfvo>
              <x14:cfvo type="num">
                <xm:f>5</xm:f>
              </x14:cfvo>
              <x14:negativeFillColor rgb="FFFF0000"/>
              <x14:axisColor rgb="FF000000"/>
            </x14:dataBar>
          </x14:cfRule>
          <x14:cfRule type="dataBar" id="{99AA75A9-460D-8444-A826-F5DCEFD00330}">
            <x14:dataBar minLength="0" maxLength="100" gradient="0">
              <x14:cfvo type="num">
                <xm:f>0</xm:f>
              </x14:cfvo>
              <x14:cfvo type="num">
                <xm:f>5</xm:f>
              </x14:cfvo>
              <x14:negativeFillColor rgb="FFFF0000"/>
              <x14:axisColor rgb="FF000000"/>
            </x14:dataBar>
          </x14:cfRule>
          <x14:cfRule type="dataBar" id="{C309DBB3-F5D8-2347-BD69-0F77CD1A01DA}">
            <x14:dataBar minLength="0" maxLength="100" gradient="0">
              <x14:cfvo type="autoMin"/>
              <x14:cfvo type="autoMax"/>
              <x14:negativeFillColor rgb="FFFF0000"/>
              <x14:axisColor rgb="FF000000"/>
            </x14:dataBar>
          </x14:cfRule>
          <xm:sqref>N195</xm:sqref>
        </x14:conditionalFormatting>
        <x14:conditionalFormatting xmlns:xm="http://schemas.microsoft.com/office/excel/2006/main">
          <x14:cfRule type="dataBar" id="{D85E9062-62D0-8744-9EF1-4AF22D5238EA}">
            <x14:dataBar minLength="0" maxLength="100" gradient="0">
              <x14:cfvo type="autoMin"/>
              <x14:cfvo type="autoMax"/>
              <x14:negativeFillColor rgb="FFFF0000"/>
              <x14:axisColor rgb="FF000000"/>
            </x14:dataBar>
          </x14:cfRule>
          <x14:cfRule type="dataBar" id="{EBE6DCB2-45CD-0346-BA96-6456B92F23D8}">
            <x14:dataBar minLength="0" maxLength="100" gradient="0">
              <x14:cfvo type="num">
                <xm:f>0</xm:f>
              </x14:cfvo>
              <x14:cfvo type="num">
                <xm:f>5</xm:f>
              </x14:cfvo>
              <x14:negativeFillColor rgb="FFFF0000"/>
              <x14:axisColor rgb="FF000000"/>
            </x14:dataBar>
          </x14:cfRule>
          <x14:cfRule type="dataBar" id="{A0B4DE9D-3ECE-5F4D-9951-D2D9127135E2}">
            <x14:dataBar minLength="0" maxLength="100" gradient="0">
              <x14:cfvo type="autoMin"/>
              <x14:cfvo type="autoMax"/>
              <x14:negativeFillColor rgb="FFFF0000"/>
              <x14:axisColor rgb="FF000000"/>
            </x14:dataBar>
          </x14:cfRule>
          <x14:cfRule type="dataBar" id="{569EE1B8-FD1E-E042-A019-6098CD3D9FC8}">
            <x14:dataBar minLength="0" maxLength="100" gradient="0">
              <x14:cfvo type="num">
                <xm:f>0</xm:f>
              </x14:cfvo>
              <x14:cfvo type="num">
                <xm:f>5</xm:f>
              </x14:cfvo>
              <x14:negativeFillColor rgb="FFFF0000"/>
              <x14:axisColor rgb="FF000000"/>
            </x14:dataBar>
          </x14:cfRule>
          <xm:sqref>N196</xm:sqref>
        </x14:conditionalFormatting>
        <x14:conditionalFormatting xmlns:xm="http://schemas.microsoft.com/office/excel/2006/main">
          <x14:cfRule type="dataBar" id="{53659C1D-D64D-4044-912B-9BDC652FDEA9}">
            <x14:dataBar minLength="0" maxLength="100" gradient="0">
              <x14:cfvo type="num">
                <xm:f>0</xm:f>
              </x14:cfvo>
              <x14:cfvo type="num">
                <xm:f>5</xm:f>
              </x14:cfvo>
              <x14:negativeFillColor rgb="FFFF0000"/>
              <x14:axisColor rgb="FF000000"/>
            </x14:dataBar>
          </x14:cfRule>
          <x14:cfRule type="dataBar" id="{DDB1521F-8A42-6544-9369-7E87C3789E94}">
            <x14:dataBar minLength="0" maxLength="100" gradient="0">
              <x14:cfvo type="num">
                <xm:f>0</xm:f>
              </x14:cfvo>
              <x14:cfvo type="num">
                <xm:f>5</xm:f>
              </x14:cfvo>
              <x14:negativeFillColor rgb="FFFF0000"/>
              <x14:axisColor rgb="FF000000"/>
            </x14:dataBar>
          </x14:cfRule>
          <x14:cfRule type="dataBar" id="{8B5F4B95-9925-3A42-B82D-0FBDCB8C98FA}">
            <x14:dataBar minLength="0" maxLength="100" gradient="0">
              <x14:cfvo type="autoMin"/>
              <x14:cfvo type="autoMax"/>
              <x14:negativeFillColor rgb="FFFF0000"/>
              <x14:axisColor rgb="FF000000"/>
            </x14:dataBar>
          </x14:cfRule>
          <xm:sqref>N196:N201</xm:sqref>
        </x14:conditionalFormatting>
        <x14:conditionalFormatting xmlns:xm="http://schemas.microsoft.com/office/excel/2006/main">
          <x14:cfRule type="dataBar" id="{ADACB8C4-F32B-EE46-8392-FDDEE19FD50C}">
            <x14:dataBar minLength="0" maxLength="100" gradient="0">
              <x14:cfvo type="num">
                <xm:f>0</xm:f>
              </x14:cfvo>
              <x14:cfvo type="num">
                <xm:f>5</xm:f>
              </x14:cfvo>
              <x14:negativeFillColor rgb="FFFF0000"/>
              <x14:axisColor rgb="FF000000"/>
            </x14:dataBar>
          </x14:cfRule>
          <x14:cfRule type="dataBar" id="{C5F98D82-8151-5742-AB9A-B886221FD8EA}">
            <x14:dataBar minLength="0" maxLength="100" gradient="0">
              <x14:cfvo type="num">
                <xm:f>0</xm:f>
              </x14:cfvo>
              <x14:cfvo type="num">
                <xm:f>5</xm:f>
              </x14:cfvo>
              <x14:negativeFillColor rgb="FFFF0000"/>
              <x14:axisColor rgb="FF000000"/>
            </x14:dataBar>
          </x14:cfRule>
          <x14:cfRule type="dataBar" id="{899221C4-1741-C74F-A0A0-0BB626091AEF}">
            <x14:dataBar minLength="0" maxLength="100" gradient="0">
              <x14:cfvo type="autoMin"/>
              <x14:cfvo type="autoMax"/>
              <x14:negativeFillColor rgb="FFFF0000"/>
              <x14:axisColor rgb="FF000000"/>
            </x14:dataBar>
          </x14:cfRule>
          <xm:sqref>N203</xm:sqref>
        </x14:conditionalFormatting>
        <x14:conditionalFormatting xmlns:xm="http://schemas.microsoft.com/office/excel/2006/main">
          <x14:cfRule type="dataBar" id="{48A52499-9D9E-0A45-8065-4CC90AFFF52E}">
            <x14:dataBar minLength="0" maxLength="100" gradient="0">
              <x14:cfvo type="num">
                <xm:f>0</xm:f>
              </x14:cfvo>
              <x14:cfvo type="num">
                <xm:f>5</xm:f>
              </x14:cfvo>
              <x14:negativeFillColor rgb="FFFF0000"/>
              <x14:axisColor rgb="FF000000"/>
            </x14:dataBar>
          </x14:cfRule>
          <x14:cfRule type="dataBar" id="{D487F439-1501-8F44-93DE-1924A0416507}">
            <x14:dataBar minLength="0" maxLength="100" gradient="0">
              <x14:cfvo type="autoMin"/>
              <x14:cfvo type="autoMax"/>
              <x14:negativeFillColor rgb="FFFF0000"/>
              <x14:axisColor rgb="FF000000"/>
            </x14:dataBar>
          </x14:cfRule>
          <x14:cfRule type="dataBar" id="{3F32681D-30C1-4E48-9C2A-7BA7A0535480}">
            <x14:dataBar minLength="0" maxLength="100" gradient="0">
              <x14:cfvo type="num">
                <xm:f>0</xm:f>
              </x14:cfvo>
              <x14:cfvo type="num">
                <xm:f>5</xm:f>
              </x14:cfvo>
              <x14:negativeFillColor rgb="FFFF0000"/>
              <x14:axisColor rgb="FF000000"/>
            </x14:dataBar>
          </x14:cfRule>
          <x14:cfRule type="dataBar" id="{92ACE282-69C2-6545-972C-EE5790F1224E}">
            <x14:dataBar minLength="0" maxLength="100" gradient="0">
              <x14:cfvo type="autoMin"/>
              <x14:cfvo type="autoMax"/>
              <x14:negativeFillColor rgb="FFFF0000"/>
              <x14:axisColor rgb="FF000000"/>
            </x14:dataBar>
          </x14:cfRule>
          <xm:sqref>N204</xm:sqref>
        </x14:conditionalFormatting>
        <x14:conditionalFormatting xmlns:xm="http://schemas.microsoft.com/office/excel/2006/main">
          <x14:cfRule type="dataBar" id="{8AC97DB3-0C12-8146-9C06-9DDB55CE18BE}">
            <x14:dataBar minLength="0" maxLength="100" gradient="0">
              <x14:cfvo type="autoMin"/>
              <x14:cfvo type="autoMax"/>
              <x14:negativeFillColor rgb="FFFF0000"/>
              <x14:axisColor rgb="FF000000"/>
            </x14:dataBar>
          </x14:cfRule>
          <x14:cfRule type="dataBar" id="{D841CE39-8414-E242-B82C-EAAAB8CFD535}">
            <x14:dataBar minLength="0" maxLength="100" gradient="0">
              <x14:cfvo type="num">
                <xm:f>0</xm:f>
              </x14:cfvo>
              <x14:cfvo type="num">
                <xm:f>5</xm:f>
              </x14:cfvo>
              <x14:negativeFillColor rgb="FFFF0000"/>
              <x14:axisColor rgb="FF000000"/>
            </x14:dataBar>
          </x14:cfRule>
          <x14:cfRule type="dataBar" id="{248D9F4E-EDD0-A740-8F69-D259E9746C23}">
            <x14:dataBar minLength="0" maxLength="100" gradient="0">
              <x14:cfvo type="num">
                <xm:f>0</xm:f>
              </x14:cfvo>
              <x14:cfvo type="num">
                <xm:f>5</xm:f>
              </x14:cfvo>
              <x14:negativeFillColor rgb="FFFF0000"/>
              <x14:axisColor rgb="FF000000"/>
            </x14:dataBar>
          </x14:cfRule>
          <xm:sqref>N204:N209</xm:sqref>
        </x14:conditionalFormatting>
        <x14:conditionalFormatting xmlns:xm="http://schemas.microsoft.com/office/excel/2006/main">
          <x14:cfRule type="dataBar" id="{5D8689BD-F0CA-2B48-B791-2A17FEF2BDFC}">
            <x14:dataBar minLength="0" maxLength="100" gradient="0">
              <x14:cfvo type="autoMin"/>
              <x14:cfvo type="autoMax"/>
              <x14:negativeFillColor rgb="FFFF0000"/>
              <x14:axisColor rgb="FF000000"/>
            </x14:dataBar>
          </x14:cfRule>
          <x14:cfRule type="dataBar" id="{2B285767-CA45-F341-B7F3-EE60F6FF766D}">
            <x14:dataBar minLength="0" maxLength="100" gradient="0">
              <x14:cfvo type="num">
                <xm:f>0</xm:f>
              </x14:cfvo>
              <x14:cfvo type="num">
                <xm:f>5</xm:f>
              </x14:cfvo>
              <x14:negativeFillColor rgb="FFFF0000"/>
              <x14:axisColor rgb="FF000000"/>
            </x14:dataBar>
          </x14:cfRule>
          <x14:cfRule type="dataBar" id="{066A1C98-E78E-BB47-B7E0-61C9D50C7B4C}">
            <x14:dataBar minLength="0" maxLength="100" gradient="0">
              <x14:cfvo type="num">
                <xm:f>0</xm:f>
              </x14:cfvo>
              <x14:cfvo type="num">
                <xm:f>5</xm:f>
              </x14:cfvo>
              <x14:negativeFillColor rgb="FFFF0000"/>
              <x14:axisColor rgb="FF000000"/>
            </x14:dataBar>
          </x14:cfRule>
          <xm:sqref>N211</xm:sqref>
        </x14:conditionalFormatting>
        <x14:conditionalFormatting xmlns:xm="http://schemas.microsoft.com/office/excel/2006/main">
          <x14:cfRule type="dataBar" id="{3022DB96-0D9A-3E4F-BCF6-93052E283CEC}">
            <x14:dataBar minLength="0" maxLength="100" gradient="0">
              <x14:cfvo type="num">
                <xm:f>0</xm:f>
              </x14:cfvo>
              <x14:cfvo type="num">
                <xm:f>5</xm:f>
              </x14:cfvo>
              <x14:negativeFillColor rgb="FFFF0000"/>
              <x14:axisColor rgb="FF000000"/>
            </x14:dataBar>
          </x14:cfRule>
          <x14:cfRule type="dataBar" id="{9477C051-B750-CF48-8E89-8C684EF2D73F}">
            <x14:dataBar minLength="0" maxLength="100" gradient="0">
              <x14:cfvo type="num">
                <xm:f>0</xm:f>
              </x14:cfvo>
              <x14:cfvo type="num">
                <xm:f>5</xm:f>
              </x14:cfvo>
              <x14:negativeFillColor rgb="FFFF0000"/>
              <x14:axisColor rgb="FF000000"/>
            </x14:dataBar>
          </x14:cfRule>
          <x14:cfRule type="dataBar" id="{DD0E014E-2B70-6641-B5A8-294822770B50}">
            <x14:dataBar minLength="0" maxLength="100" gradient="0">
              <x14:cfvo type="autoMin"/>
              <x14:cfvo type="autoMax"/>
              <x14:negativeFillColor rgb="FFFF0000"/>
              <x14:axisColor rgb="FF000000"/>
            </x14:dataBar>
          </x14:cfRule>
          <x14:cfRule type="dataBar" id="{C382A2D5-9D85-A44F-8223-5169BF6DC2D2}">
            <x14:dataBar minLength="0" maxLength="100" gradient="0">
              <x14:cfvo type="autoMin"/>
              <x14:cfvo type="autoMax"/>
              <x14:negativeFillColor rgb="FFFF0000"/>
              <x14:axisColor rgb="FF000000"/>
            </x14:dataBar>
          </x14:cfRule>
          <xm:sqref>N212</xm:sqref>
        </x14:conditionalFormatting>
        <x14:conditionalFormatting xmlns:xm="http://schemas.microsoft.com/office/excel/2006/main">
          <x14:cfRule type="dataBar" id="{93FC8296-B167-A144-B48B-7E4945F029B1}">
            <x14:dataBar minLength="0" maxLength="100" gradient="0">
              <x14:cfvo type="num">
                <xm:f>0</xm:f>
              </x14:cfvo>
              <x14:cfvo type="num">
                <xm:f>5</xm:f>
              </x14:cfvo>
              <x14:negativeFillColor rgb="FFFF0000"/>
              <x14:axisColor rgb="FF000000"/>
            </x14:dataBar>
          </x14:cfRule>
          <x14:cfRule type="dataBar" id="{A0F53529-5D92-5F46-B55E-FE1B70B6741F}">
            <x14:dataBar minLength="0" maxLength="100" gradient="0">
              <x14:cfvo type="num">
                <xm:f>0</xm:f>
              </x14:cfvo>
              <x14:cfvo type="num">
                <xm:f>5</xm:f>
              </x14:cfvo>
              <x14:negativeFillColor rgb="FFFF0000"/>
              <x14:axisColor rgb="FF000000"/>
            </x14:dataBar>
          </x14:cfRule>
          <x14:cfRule type="dataBar" id="{7BE2B2B6-B82F-4043-A2D8-A9F94437DF4A}">
            <x14:dataBar minLength="0" maxLength="100" gradient="0">
              <x14:cfvo type="autoMin"/>
              <x14:cfvo type="autoMax"/>
              <x14:negativeFillColor rgb="FFFF0000"/>
              <x14:axisColor rgb="FF000000"/>
            </x14:dataBar>
          </x14:cfRule>
          <xm:sqref>N212:N217</xm:sqref>
        </x14:conditionalFormatting>
        <x14:conditionalFormatting xmlns:xm="http://schemas.microsoft.com/office/excel/2006/main">
          <x14:cfRule type="dataBar" id="{3FDADD04-2F0B-3740-9FD4-A6AADFD14EF5}">
            <x14:dataBar minLength="0" maxLength="100" gradient="0">
              <x14:cfvo type="autoMin"/>
              <x14:cfvo type="autoMax"/>
              <x14:negativeFillColor rgb="FFFF0000"/>
              <x14:axisColor rgb="FF000000"/>
            </x14:dataBar>
          </x14:cfRule>
          <x14:cfRule type="dataBar" id="{82A87C52-D774-0C49-82BA-C9898A1FD22A}">
            <x14:dataBar minLength="0" maxLength="100" gradient="0">
              <x14:cfvo type="num">
                <xm:f>0</xm:f>
              </x14:cfvo>
              <x14:cfvo type="num">
                <xm:f>5</xm:f>
              </x14:cfvo>
              <x14:negativeFillColor rgb="FFFF0000"/>
              <x14:axisColor rgb="FF000000"/>
            </x14:dataBar>
          </x14:cfRule>
          <x14:cfRule type="dataBar" id="{30E76BBC-E83E-B845-AA0A-BDDF672DAE5D}">
            <x14:dataBar minLength="0" maxLength="100" gradient="0">
              <x14:cfvo type="num">
                <xm:f>0</xm:f>
              </x14:cfvo>
              <x14:cfvo type="num">
                <xm:f>5</xm:f>
              </x14:cfvo>
              <x14:negativeFillColor rgb="FFFF0000"/>
              <x14:axisColor rgb="FF000000"/>
            </x14:dataBar>
          </x14:cfRule>
          <xm:sqref>N219</xm:sqref>
        </x14:conditionalFormatting>
        <x14:conditionalFormatting xmlns:xm="http://schemas.microsoft.com/office/excel/2006/main">
          <x14:cfRule type="dataBar" id="{6A824BDD-6D00-1D4F-BA8C-57054B187C1F}">
            <x14:dataBar minLength="0" maxLength="100" gradient="0">
              <x14:cfvo type="autoMin"/>
              <x14:cfvo type="autoMax"/>
              <x14:negativeFillColor rgb="FFFF0000"/>
              <x14:axisColor rgb="FF000000"/>
            </x14:dataBar>
          </x14:cfRule>
          <x14:cfRule type="dataBar" id="{E28686C8-79FC-2D41-A8B4-032717F1B64F}">
            <x14:dataBar minLength="0" maxLength="100" gradient="0">
              <x14:cfvo type="num">
                <xm:f>0</xm:f>
              </x14:cfvo>
              <x14:cfvo type="num">
                <xm:f>5</xm:f>
              </x14:cfvo>
              <x14:negativeFillColor rgb="FFFF0000"/>
              <x14:axisColor rgb="FF000000"/>
            </x14:dataBar>
          </x14:cfRule>
          <x14:cfRule type="dataBar" id="{1214C196-3A31-BC41-B411-8AAFE17F14BC}">
            <x14:dataBar minLength="0" maxLength="100" gradient="0">
              <x14:cfvo type="autoMin"/>
              <x14:cfvo type="autoMax"/>
              <x14:negativeFillColor rgb="FFFF0000"/>
              <x14:axisColor rgb="FF000000"/>
            </x14:dataBar>
          </x14:cfRule>
          <x14:cfRule type="dataBar" id="{BCA0F849-6202-1447-AEEA-61999FB4FA5C}">
            <x14:dataBar minLength="0" maxLength="100" gradient="0">
              <x14:cfvo type="num">
                <xm:f>0</xm:f>
              </x14:cfvo>
              <x14:cfvo type="num">
                <xm:f>5</xm:f>
              </x14:cfvo>
              <x14:negativeFillColor rgb="FFFF0000"/>
              <x14:axisColor rgb="FF000000"/>
            </x14:dataBar>
          </x14:cfRule>
          <xm:sqref>N220</xm:sqref>
        </x14:conditionalFormatting>
        <x14:conditionalFormatting xmlns:xm="http://schemas.microsoft.com/office/excel/2006/main">
          <x14:cfRule type="dataBar" id="{1B1C6C6F-4815-2949-9443-2FE694542606}">
            <x14:dataBar minLength="0" maxLength="100" gradient="0">
              <x14:cfvo type="num">
                <xm:f>0</xm:f>
              </x14:cfvo>
              <x14:cfvo type="num">
                <xm:f>5</xm:f>
              </x14:cfvo>
              <x14:negativeFillColor rgb="FFFF0000"/>
              <x14:axisColor rgb="FF000000"/>
            </x14:dataBar>
          </x14:cfRule>
          <x14:cfRule type="dataBar" id="{78F933AD-55D5-F147-801F-DF1478322A51}">
            <x14:dataBar minLength="0" maxLength="100" gradient="0">
              <x14:cfvo type="num">
                <xm:f>0</xm:f>
              </x14:cfvo>
              <x14:cfvo type="num">
                <xm:f>5</xm:f>
              </x14:cfvo>
              <x14:negativeFillColor rgb="FFFF0000"/>
              <x14:axisColor rgb="FF000000"/>
            </x14:dataBar>
          </x14:cfRule>
          <x14:cfRule type="dataBar" id="{BF91C2BB-9D61-F64C-AB10-E6D0BCE7C2E6}">
            <x14:dataBar minLength="0" maxLength="100" gradient="0">
              <x14:cfvo type="autoMin"/>
              <x14:cfvo type="autoMax"/>
              <x14:negativeFillColor rgb="FFFF0000"/>
              <x14:axisColor rgb="FF000000"/>
            </x14:dataBar>
          </x14:cfRule>
          <xm:sqref>N220:N225</xm:sqref>
        </x14:conditionalFormatting>
        <x14:conditionalFormatting xmlns:xm="http://schemas.microsoft.com/office/excel/2006/main">
          <x14:cfRule type="dataBar" id="{2BAD0C70-0D09-3240-BAB9-A2AF90F85B7F}">
            <x14:dataBar minLength="0" maxLength="100" gradient="0">
              <x14:cfvo type="num">
                <xm:f>0</xm:f>
              </x14:cfvo>
              <x14:cfvo type="num">
                <xm:f>5</xm:f>
              </x14:cfvo>
              <x14:negativeFillColor rgb="FFFF0000"/>
              <x14:axisColor rgb="FF000000"/>
            </x14:dataBar>
          </x14:cfRule>
          <x14:cfRule type="dataBar" id="{CF864B01-8144-174B-9437-39382D62569D}">
            <x14:dataBar minLength="0" maxLength="100" gradient="0">
              <x14:cfvo type="num">
                <xm:f>0</xm:f>
              </x14:cfvo>
              <x14:cfvo type="num">
                <xm:f>5</xm:f>
              </x14:cfvo>
              <x14:negativeFillColor rgb="FFFF0000"/>
              <x14:axisColor rgb="FF000000"/>
            </x14:dataBar>
          </x14:cfRule>
          <x14:cfRule type="dataBar" id="{896D1D25-3669-0641-8DC0-8E8C6EBB78C6}">
            <x14:dataBar minLength="0" maxLength="100" gradient="0">
              <x14:cfvo type="autoMin"/>
              <x14:cfvo type="autoMax"/>
              <x14:negativeFillColor rgb="FFFF0000"/>
              <x14:axisColor rgb="FF000000"/>
            </x14:dataBar>
          </x14:cfRule>
          <xm:sqref>N227</xm:sqref>
        </x14:conditionalFormatting>
        <x14:conditionalFormatting xmlns:xm="http://schemas.microsoft.com/office/excel/2006/main">
          <x14:cfRule type="dataBar" id="{09458B94-9430-9F4E-99AD-50920E9224D1}">
            <x14:dataBar minLength="0" maxLength="100" gradient="0">
              <x14:cfvo type="num">
                <xm:f>0</xm:f>
              </x14:cfvo>
              <x14:cfvo type="num">
                <xm:f>5</xm:f>
              </x14:cfvo>
              <x14:negativeFillColor rgb="FFFF0000"/>
              <x14:axisColor rgb="FF000000"/>
            </x14:dataBar>
          </x14:cfRule>
          <x14:cfRule type="dataBar" id="{CB38B274-5D26-D44B-8692-A0E6FB3CAB27}">
            <x14:dataBar minLength="0" maxLength="100" gradient="0">
              <x14:cfvo type="autoMin"/>
              <x14:cfvo type="autoMax"/>
              <x14:negativeFillColor rgb="FFFF0000"/>
              <x14:axisColor rgb="FF000000"/>
            </x14:dataBar>
          </x14:cfRule>
          <x14:cfRule type="dataBar" id="{A177984F-7069-244D-896C-907DF100192A}">
            <x14:dataBar minLength="0" maxLength="100" gradient="0">
              <x14:cfvo type="num">
                <xm:f>0</xm:f>
              </x14:cfvo>
              <x14:cfvo type="num">
                <xm:f>5</xm:f>
              </x14:cfvo>
              <x14:negativeFillColor rgb="FFFF0000"/>
              <x14:axisColor rgb="FF000000"/>
            </x14:dataBar>
          </x14:cfRule>
          <x14:cfRule type="dataBar" id="{D2FB45E1-1C41-244B-BB98-B779812E0E6D}">
            <x14:dataBar minLength="0" maxLength="100" gradient="0">
              <x14:cfvo type="autoMin"/>
              <x14:cfvo type="autoMax"/>
              <x14:negativeFillColor rgb="FFFF0000"/>
              <x14:axisColor rgb="FF000000"/>
            </x14:dataBar>
          </x14:cfRule>
          <xm:sqref>N228</xm:sqref>
        </x14:conditionalFormatting>
        <x14:conditionalFormatting xmlns:xm="http://schemas.microsoft.com/office/excel/2006/main">
          <x14:cfRule type="dataBar" id="{16CCC4BA-ACCC-934C-ADD7-C52EE8C6FCFD}">
            <x14:dataBar minLength="0" maxLength="100" gradient="0">
              <x14:cfvo type="num">
                <xm:f>0</xm:f>
              </x14:cfvo>
              <x14:cfvo type="num">
                <xm:f>5</xm:f>
              </x14:cfvo>
              <x14:negativeFillColor rgb="FFFF0000"/>
              <x14:axisColor rgb="FF000000"/>
            </x14:dataBar>
          </x14:cfRule>
          <x14:cfRule type="dataBar" id="{1C28C706-B9D1-6644-A74D-F3116C3C0C6F}">
            <x14:dataBar minLength="0" maxLength="100" gradient="0">
              <x14:cfvo type="num">
                <xm:f>0</xm:f>
              </x14:cfvo>
              <x14:cfvo type="num">
                <xm:f>5</xm:f>
              </x14:cfvo>
              <x14:negativeFillColor rgb="FFFF0000"/>
              <x14:axisColor rgb="FF000000"/>
            </x14:dataBar>
          </x14:cfRule>
          <x14:cfRule type="dataBar" id="{E45701EF-C0C8-EC4E-8974-FFE3B41F9953}">
            <x14:dataBar minLength="0" maxLength="100" gradient="0">
              <x14:cfvo type="autoMin"/>
              <x14:cfvo type="autoMax"/>
              <x14:negativeFillColor rgb="FFFF0000"/>
              <x14:axisColor rgb="FF000000"/>
            </x14:dataBar>
          </x14:cfRule>
          <xm:sqref>N228:N233</xm:sqref>
        </x14:conditionalFormatting>
        <x14:conditionalFormatting xmlns:xm="http://schemas.microsoft.com/office/excel/2006/main">
          <x14:cfRule type="dataBar" id="{A20589FB-417E-8B4D-B61C-C4DB54CF8D48}">
            <x14:dataBar minLength="0" maxLength="100" gradient="0">
              <x14:cfvo type="autoMin"/>
              <x14:cfvo type="autoMax"/>
              <x14:negativeFillColor rgb="FFFF0000"/>
              <x14:axisColor rgb="FF000000"/>
            </x14:dataBar>
          </x14:cfRule>
          <x14:cfRule type="dataBar" id="{58EB9DED-1E5D-ED46-8FF8-CF5FE736304B}">
            <x14:dataBar minLength="0" maxLength="100" gradient="0">
              <x14:cfvo type="num">
                <xm:f>0</xm:f>
              </x14:cfvo>
              <x14:cfvo type="num">
                <xm:f>5</xm:f>
              </x14:cfvo>
              <x14:negativeFillColor rgb="FFFF0000"/>
              <x14:axisColor rgb="FF000000"/>
            </x14:dataBar>
          </x14:cfRule>
          <x14:cfRule type="dataBar" id="{40E16E86-CE04-5B46-9883-10C90253DE88}">
            <x14:dataBar minLength="0" maxLength="100" gradient="0">
              <x14:cfvo type="num">
                <xm:f>0</xm:f>
              </x14:cfvo>
              <x14:cfvo type="num">
                <xm:f>5</xm:f>
              </x14:cfvo>
              <x14:negativeFillColor rgb="FFFF0000"/>
              <x14:axisColor rgb="FF000000"/>
            </x14:dataBar>
          </x14:cfRule>
          <xm:sqref>N235</xm:sqref>
        </x14:conditionalFormatting>
        <x14:conditionalFormatting xmlns:xm="http://schemas.microsoft.com/office/excel/2006/main">
          <x14:cfRule type="dataBar" id="{048D064A-2FDA-DF49-B4AA-C2613AD7016B}">
            <x14:dataBar minLength="0" maxLength="100" gradient="0">
              <x14:cfvo type="autoMin"/>
              <x14:cfvo type="autoMax"/>
              <x14:negativeFillColor rgb="FFFF0000"/>
              <x14:axisColor rgb="FF000000"/>
            </x14:dataBar>
          </x14:cfRule>
          <x14:cfRule type="dataBar" id="{B0F0DC6D-6871-EE49-A9BF-57EE3FD9C467}">
            <x14:dataBar minLength="0" maxLength="100" gradient="0">
              <x14:cfvo type="num">
                <xm:f>0</xm:f>
              </x14:cfvo>
              <x14:cfvo type="num">
                <xm:f>5</xm:f>
              </x14:cfvo>
              <x14:negativeFillColor rgb="FFFF0000"/>
              <x14:axisColor rgb="FF000000"/>
            </x14:dataBar>
          </x14:cfRule>
          <x14:cfRule type="dataBar" id="{349D879A-F818-724D-8BAF-40B7EE073772}">
            <x14:dataBar minLength="0" maxLength="100" gradient="0">
              <x14:cfvo type="autoMin"/>
              <x14:cfvo type="autoMax"/>
              <x14:negativeFillColor rgb="FFFF0000"/>
              <x14:axisColor rgb="FF000000"/>
            </x14:dataBar>
          </x14:cfRule>
          <x14:cfRule type="dataBar" id="{AE3A7357-25AE-3542-8200-71059F5B2C7A}">
            <x14:dataBar minLength="0" maxLength="100" gradient="0">
              <x14:cfvo type="num">
                <xm:f>0</xm:f>
              </x14:cfvo>
              <x14:cfvo type="num">
                <xm:f>5</xm:f>
              </x14:cfvo>
              <x14:negativeFillColor rgb="FFFF0000"/>
              <x14:axisColor rgb="FF000000"/>
            </x14:dataBar>
          </x14:cfRule>
          <xm:sqref>N236</xm:sqref>
        </x14:conditionalFormatting>
        <x14:conditionalFormatting xmlns:xm="http://schemas.microsoft.com/office/excel/2006/main">
          <x14:cfRule type="dataBar" id="{E1EA7773-783E-5745-AA4A-02E675B51FE8}">
            <x14:dataBar minLength="0" maxLength="100" gradient="0">
              <x14:cfvo type="autoMin"/>
              <x14:cfvo type="autoMax"/>
              <x14:negativeFillColor rgb="FFFF0000"/>
              <x14:axisColor rgb="FF000000"/>
            </x14:dataBar>
          </x14:cfRule>
          <x14:cfRule type="dataBar" id="{074B9796-26C9-7347-B337-E6936E041E5B}">
            <x14:dataBar minLength="0" maxLength="100" gradient="0">
              <x14:cfvo type="num">
                <xm:f>0</xm:f>
              </x14:cfvo>
              <x14:cfvo type="num">
                <xm:f>5</xm:f>
              </x14:cfvo>
              <x14:negativeFillColor rgb="FFFF0000"/>
              <x14:axisColor rgb="FF000000"/>
            </x14:dataBar>
          </x14:cfRule>
          <x14:cfRule type="dataBar" id="{EF1EA404-E8E6-264F-A85A-E2AA6601023D}">
            <x14:dataBar minLength="0" maxLength="100" gradient="0">
              <x14:cfvo type="num">
                <xm:f>0</xm:f>
              </x14:cfvo>
              <x14:cfvo type="num">
                <xm:f>5</xm:f>
              </x14:cfvo>
              <x14:negativeFillColor rgb="FFFF0000"/>
              <x14:axisColor rgb="FF000000"/>
            </x14:dataBar>
          </x14:cfRule>
          <xm:sqref>N236:N241</xm:sqref>
        </x14:conditionalFormatting>
        <x14:conditionalFormatting xmlns:xm="http://schemas.microsoft.com/office/excel/2006/main">
          <x14:cfRule type="dataBar" id="{522E6FB0-4F6F-494F-90DA-01217A1614D3}">
            <x14:dataBar minLength="0" maxLength="100" gradient="0">
              <x14:cfvo type="num">
                <xm:f>0</xm:f>
              </x14:cfvo>
              <x14:cfvo type="num">
                <xm:f>5</xm:f>
              </x14:cfvo>
              <x14:negativeFillColor rgb="FFFF0000"/>
              <x14:axisColor rgb="FF000000"/>
            </x14:dataBar>
          </x14:cfRule>
          <x14:cfRule type="dataBar" id="{BBD683BB-04B4-9F47-86CC-1E23E5DF99CD}">
            <x14:dataBar minLength="0" maxLength="100" gradient="0">
              <x14:cfvo type="autoMin"/>
              <x14:cfvo type="autoMax"/>
              <x14:negativeFillColor rgb="FFFF0000"/>
              <x14:axisColor rgb="FF000000"/>
            </x14:dataBar>
          </x14:cfRule>
          <x14:cfRule type="dataBar" id="{38B9D154-1327-C041-B675-B63962118EA4}">
            <x14:dataBar minLength="0" maxLength="100" gradient="0">
              <x14:cfvo type="num">
                <xm:f>0</xm:f>
              </x14:cfvo>
              <x14:cfvo type="num">
                <xm:f>5</xm:f>
              </x14:cfvo>
              <x14:negativeFillColor rgb="FFFF0000"/>
              <x14:axisColor rgb="FF000000"/>
            </x14:dataBar>
          </x14:cfRule>
          <xm:sqref>N243</xm:sqref>
        </x14:conditionalFormatting>
        <x14:conditionalFormatting xmlns:xm="http://schemas.microsoft.com/office/excel/2006/main">
          <x14:cfRule type="dataBar" id="{162D42BB-91C7-0E47-B591-836F2A3EC03F}">
            <x14:dataBar minLength="0" maxLength="100" gradient="0">
              <x14:cfvo type="num">
                <xm:f>0</xm:f>
              </x14:cfvo>
              <x14:cfvo type="num">
                <xm:f>5</xm:f>
              </x14:cfvo>
              <x14:negativeFillColor rgb="FFFF0000"/>
              <x14:axisColor rgb="FF000000"/>
            </x14:dataBar>
          </x14:cfRule>
          <x14:cfRule type="dataBar" id="{7471593D-526D-3F42-AB8C-9DDBB8ABC901}">
            <x14:dataBar minLength="0" maxLength="100" gradient="0">
              <x14:cfvo type="autoMin"/>
              <x14:cfvo type="autoMax"/>
              <x14:negativeFillColor rgb="FFFF0000"/>
              <x14:axisColor rgb="FF000000"/>
            </x14:dataBar>
          </x14:cfRule>
          <x14:cfRule type="dataBar" id="{6E477046-AE40-D546-A0EA-1342D77FAFE8}">
            <x14:dataBar minLength="0" maxLength="100" gradient="0">
              <x14:cfvo type="num">
                <xm:f>0</xm:f>
              </x14:cfvo>
              <x14:cfvo type="num">
                <xm:f>5</xm:f>
              </x14:cfvo>
              <x14:negativeFillColor rgb="FFFF0000"/>
              <x14:axisColor rgb="FF000000"/>
            </x14:dataBar>
          </x14:cfRule>
          <x14:cfRule type="dataBar" id="{BA6A7E34-A5BE-924F-BBA1-A98BAB1747CB}">
            <x14:dataBar minLength="0" maxLength="100" gradient="0">
              <x14:cfvo type="autoMin"/>
              <x14:cfvo type="autoMax"/>
              <x14:negativeFillColor rgb="FFFF0000"/>
              <x14:axisColor rgb="FF000000"/>
            </x14:dataBar>
          </x14:cfRule>
          <xm:sqref>N244</xm:sqref>
        </x14:conditionalFormatting>
        <x14:conditionalFormatting xmlns:xm="http://schemas.microsoft.com/office/excel/2006/main">
          <x14:cfRule type="dataBar" id="{F07EFC76-EF2A-0146-99FE-9BE3FDC11FD0}">
            <x14:dataBar minLength="0" maxLength="100" gradient="0">
              <x14:cfvo type="num">
                <xm:f>0</xm:f>
              </x14:cfvo>
              <x14:cfvo type="num">
                <xm:f>5</xm:f>
              </x14:cfvo>
              <x14:negativeFillColor rgb="FFFF0000"/>
              <x14:axisColor rgb="FF000000"/>
            </x14:dataBar>
          </x14:cfRule>
          <x14:cfRule type="dataBar" id="{68675122-79E4-354A-908F-560DE72AC717}">
            <x14:dataBar minLength="0" maxLength="100" gradient="0">
              <x14:cfvo type="num">
                <xm:f>0</xm:f>
              </x14:cfvo>
              <x14:cfvo type="num">
                <xm:f>5</xm:f>
              </x14:cfvo>
              <x14:negativeFillColor rgb="FFFF0000"/>
              <x14:axisColor rgb="FF000000"/>
            </x14:dataBar>
          </x14:cfRule>
          <x14:cfRule type="dataBar" id="{9FF06017-0152-014D-BDC9-3D77E9A0C498}">
            <x14:dataBar minLength="0" maxLength="100" gradient="0">
              <x14:cfvo type="autoMin"/>
              <x14:cfvo type="autoMax"/>
              <x14:negativeFillColor rgb="FFFF0000"/>
              <x14:axisColor rgb="FF000000"/>
            </x14:dataBar>
          </x14:cfRule>
          <xm:sqref>N244:N249</xm:sqref>
        </x14:conditionalFormatting>
        <x14:conditionalFormatting xmlns:xm="http://schemas.microsoft.com/office/excel/2006/main">
          <x14:cfRule type="dataBar" id="{49DAE3CA-1037-D341-BEF5-05A0E2AEE57A}">
            <x14:dataBar minLength="0" maxLength="100" gradient="0">
              <x14:cfvo type="num">
                <xm:f>0</xm:f>
              </x14:cfvo>
              <x14:cfvo type="num">
                <xm:f>5</xm:f>
              </x14:cfvo>
              <x14:negativeFillColor rgb="FFFF0000"/>
              <x14:axisColor rgb="FF000000"/>
            </x14:dataBar>
          </x14:cfRule>
          <x14:cfRule type="dataBar" id="{ADC23381-EE49-A74E-B4D8-B3772E077C6F}">
            <x14:dataBar minLength="0" maxLength="100" gradient="0">
              <x14:cfvo type="autoMin"/>
              <x14:cfvo type="autoMax"/>
              <x14:negativeFillColor rgb="FFFF0000"/>
              <x14:axisColor rgb="FF000000"/>
            </x14:dataBar>
          </x14:cfRule>
          <x14:cfRule type="dataBar" id="{2E8FE649-522F-504B-B423-1006DC59DC9C}">
            <x14:dataBar minLength="0" maxLength="100" gradient="0">
              <x14:cfvo type="num">
                <xm:f>0</xm:f>
              </x14:cfvo>
              <x14:cfvo type="num">
                <xm:f>5</xm:f>
              </x14:cfvo>
              <x14:negativeFillColor rgb="FFFF0000"/>
              <x14:axisColor rgb="FF000000"/>
            </x14:dataBar>
          </x14:cfRule>
          <xm:sqref>N251</xm:sqref>
        </x14:conditionalFormatting>
        <x14:conditionalFormatting xmlns:xm="http://schemas.microsoft.com/office/excel/2006/main">
          <x14:cfRule type="dataBar" id="{610D6DE5-5660-334F-AD04-9BC9C60D64A1}">
            <x14:dataBar minLength="0" maxLength="100" gradient="0">
              <x14:cfvo type="autoMin"/>
              <x14:cfvo type="autoMax"/>
              <x14:negativeFillColor rgb="FFFF0000"/>
              <x14:axisColor rgb="FF000000"/>
            </x14:dataBar>
          </x14:cfRule>
          <x14:cfRule type="dataBar" id="{BF8616A6-9AB9-6440-9B90-1AB91BF90AAA}">
            <x14:dataBar minLength="0" maxLength="100" gradient="0">
              <x14:cfvo type="num">
                <xm:f>0</xm:f>
              </x14:cfvo>
              <x14:cfvo type="num">
                <xm:f>5</xm:f>
              </x14:cfvo>
              <x14:negativeFillColor rgb="FFFF0000"/>
              <x14:axisColor rgb="FF000000"/>
            </x14:dataBar>
          </x14:cfRule>
          <x14:cfRule type="dataBar" id="{EA507B33-A27F-BD4B-A9FA-16619E80075A}">
            <x14:dataBar minLength="0" maxLength="100" gradient="0">
              <x14:cfvo type="autoMin"/>
              <x14:cfvo type="autoMax"/>
              <x14:negativeFillColor rgb="FFFF0000"/>
              <x14:axisColor rgb="FF000000"/>
            </x14:dataBar>
          </x14:cfRule>
          <x14:cfRule type="dataBar" id="{AB2C0503-FC6C-D248-BA5A-301676BDD2C9}">
            <x14:dataBar minLength="0" maxLength="100" gradient="0">
              <x14:cfvo type="num">
                <xm:f>0</xm:f>
              </x14:cfvo>
              <x14:cfvo type="num">
                <xm:f>5</xm:f>
              </x14:cfvo>
              <x14:negativeFillColor rgb="FFFF0000"/>
              <x14:axisColor rgb="FF000000"/>
            </x14:dataBar>
          </x14:cfRule>
          <xm:sqref>N252</xm:sqref>
        </x14:conditionalFormatting>
        <x14:conditionalFormatting xmlns:xm="http://schemas.microsoft.com/office/excel/2006/main">
          <x14:cfRule type="dataBar" id="{CE5ECB5A-9ACA-9342-9FED-0EBBE9719A01}">
            <x14:dataBar minLength="0" maxLength="100" gradient="0">
              <x14:cfvo type="autoMin"/>
              <x14:cfvo type="autoMax"/>
              <x14:negativeFillColor rgb="FFFF0000"/>
              <x14:axisColor rgb="FF000000"/>
            </x14:dataBar>
          </x14:cfRule>
          <x14:cfRule type="dataBar" id="{50D1281E-FBE4-1949-B079-570BA27247CA}">
            <x14:dataBar minLength="0" maxLength="100" gradient="0">
              <x14:cfvo type="num">
                <xm:f>0</xm:f>
              </x14:cfvo>
              <x14:cfvo type="num">
                <xm:f>5</xm:f>
              </x14:cfvo>
              <x14:negativeFillColor rgb="FFFF0000"/>
              <x14:axisColor rgb="FF000000"/>
            </x14:dataBar>
          </x14:cfRule>
          <x14:cfRule type="dataBar" id="{FE194300-96FF-BA46-B74F-594E395CB7FC}">
            <x14:dataBar minLength="0" maxLength="100" gradient="0">
              <x14:cfvo type="num">
                <xm:f>0</xm:f>
              </x14:cfvo>
              <x14:cfvo type="num">
                <xm:f>5</xm:f>
              </x14:cfvo>
              <x14:negativeFillColor rgb="FFFF0000"/>
              <x14:axisColor rgb="FF000000"/>
            </x14:dataBar>
          </x14:cfRule>
          <xm:sqref>N252:N257</xm:sqref>
        </x14:conditionalFormatting>
        <x14:conditionalFormatting xmlns:xm="http://schemas.microsoft.com/office/excel/2006/main">
          <x14:cfRule type="dataBar" id="{3348CAB9-2D5B-6444-8870-AAA0E311E7BA}">
            <x14:dataBar minLength="0" maxLength="100" gradient="0">
              <x14:cfvo type="num">
                <xm:f>0</xm:f>
              </x14:cfvo>
              <x14:cfvo type="num">
                <xm:f>5</xm:f>
              </x14:cfvo>
              <x14:negativeFillColor rgb="FFFF0000"/>
              <x14:axisColor rgb="FF000000"/>
            </x14:dataBar>
          </x14:cfRule>
          <x14:cfRule type="dataBar" id="{E0C148EC-1095-3D47-A57A-AE18DD71BC55}">
            <x14:dataBar minLength="0" maxLength="100" gradient="0">
              <x14:cfvo type="autoMin"/>
              <x14:cfvo type="autoMax"/>
              <x14:negativeFillColor rgb="FFFF0000"/>
              <x14:axisColor rgb="FF000000"/>
            </x14:dataBar>
          </x14:cfRule>
          <x14:cfRule type="dataBar" id="{C80A96B8-A058-D348-BAA3-6369479AF4E5}">
            <x14:dataBar minLength="0" maxLength="100" gradient="0">
              <x14:cfvo type="num">
                <xm:f>0</xm:f>
              </x14:cfvo>
              <x14:cfvo type="num">
                <xm:f>5</xm:f>
              </x14:cfvo>
              <x14:negativeFillColor rgb="FFFF0000"/>
              <x14:axisColor rgb="FF000000"/>
            </x14:dataBar>
          </x14:cfRule>
          <xm:sqref>N260</xm:sqref>
        </x14:conditionalFormatting>
        <x14:conditionalFormatting xmlns:xm="http://schemas.microsoft.com/office/excel/2006/main">
          <x14:cfRule type="dataBar" id="{77CE7005-291E-3648-9826-C2E3CB4AEF7A}">
            <x14:dataBar minLength="0" maxLength="100" gradient="0">
              <x14:cfvo type="autoMin"/>
              <x14:cfvo type="autoMax"/>
              <x14:negativeFillColor rgb="FFFF0000"/>
              <x14:axisColor rgb="FF000000"/>
            </x14:dataBar>
          </x14:cfRule>
          <x14:cfRule type="dataBar" id="{A50DFA26-217F-9540-9EDF-05AA24C87449}">
            <x14:dataBar minLength="0" maxLength="100" gradient="0">
              <x14:cfvo type="num">
                <xm:f>0</xm:f>
              </x14:cfvo>
              <x14:cfvo type="num">
                <xm:f>5</xm:f>
              </x14:cfvo>
              <x14:negativeFillColor rgb="FFFF0000"/>
              <x14:axisColor rgb="FF000000"/>
            </x14:dataBar>
          </x14:cfRule>
          <x14:cfRule type="dataBar" id="{F8AE0BC2-041C-3745-B319-D2450E1E7E7F}">
            <x14:dataBar minLength="0" maxLength="100" gradient="0">
              <x14:cfvo type="autoMin"/>
              <x14:cfvo type="autoMax"/>
              <x14:negativeFillColor rgb="FFFF0000"/>
              <x14:axisColor rgb="FF000000"/>
            </x14:dataBar>
          </x14:cfRule>
          <x14:cfRule type="dataBar" id="{BEE9B081-037C-264D-868D-541D462C8F2D}">
            <x14:dataBar minLength="0" maxLength="100" gradient="0">
              <x14:cfvo type="num">
                <xm:f>0</xm:f>
              </x14:cfvo>
              <x14:cfvo type="num">
                <xm:f>5</xm:f>
              </x14:cfvo>
              <x14:negativeFillColor rgb="FFFF0000"/>
              <x14:axisColor rgb="FF000000"/>
            </x14:dataBar>
          </x14:cfRule>
          <xm:sqref>N261</xm:sqref>
        </x14:conditionalFormatting>
        <x14:conditionalFormatting xmlns:xm="http://schemas.microsoft.com/office/excel/2006/main">
          <x14:cfRule type="dataBar" id="{9FD6F968-1619-2540-92BB-BC77037C215B}">
            <x14:dataBar minLength="0" maxLength="100" gradient="0">
              <x14:cfvo type="num">
                <xm:f>0</xm:f>
              </x14:cfvo>
              <x14:cfvo type="num">
                <xm:f>5</xm:f>
              </x14:cfvo>
              <x14:negativeFillColor rgb="FFFF0000"/>
              <x14:axisColor rgb="FF000000"/>
            </x14:dataBar>
          </x14:cfRule>
          <x14:cfRule type="dataBar" id="{76FFC32C-B138-5547-B810-B050FF08E66D}">
            <x14:dataBar minLength="0" maxLength="100" gradient="0">
              <x14:cfvo type="autoMin"/>
              <x14:cfvo type="autoMax"/>
              <x14:negativeFillColor rgb="FFFF0000"/>
              <x14:axisColor rgb="FF000000"/>
            </x14:dataBar>
          </x14:cfRule>
          <x14:cfRule type="dataBar" id="{3A3C08C7-307B-B14F-B359-8A9C27EA6077}">
            <x14:dataBar minLength="0" maxLength="100" gradient="0">
              <x14:cfvo type="num">
                <xm:f>0</xm:f>
              </x14:cfvo>
              <x14:cfvo type="num">
                <xm:f>5</xm:f>
              </x14:cfvo>
              <x14:negativeFillColor rgb="FFFF0000"/>
              <x14:axisColor rgb="FF000000"/>
            </x14:dataBar>
          </x14:cfRule>
          <xm:sqref>N261:N266</xm:sqref>
        </x14:conditionalFormatting>
        <x14:conditionalFormatting xmlns:xm="http://schemas.microsoft.com/office/excel/2006/main">
          <x14:cfRule type="dataBar" id="{1FAC92CD-90EF-F943-A12B-103F79E3CB9E}">
            <x14:dataBar minLength="0" maxLength="100" gradient="0">
              <x14:cfvo type="autoMin"/>
              <x14:cfvo type="autoMax"/>
              <x14:negativeFillColor rgb="FFFF0000"/>
              <x14:axisColor rgb="FF000000"/>
            </x14:dataBar>
          </x14:cfRule>
          <x14:cfRule type="dataBar" id="{BFFDAC7C-AAEE-E846-996A-D0A501525D56}">
            <x14:dataBar minLength="0" maxLength="100" gradient="0">
              <x14:cfvo type="num">
                <xm:f>0</xm:f>
              </x14:cfvo>
              <x14:cfvo type="num">
                <xm:f>5</xm:f>
              </x14:cfvo>
              <x14:negativeFillColor rgb="FFFF0000"/>
              <x14:axisColor rgb="FF000000"/>
            </x14:dataBar>
          </x14:cfRule>
          <x14:cfRule type="dataBar" id="{1E36E255-7004-BA44-9A30-345F66DCAF6C}">
            <x14:dataBar minLength="0" maxLength="100" gradient="0">
              <x14:cfvo type="num">
                <xm:f>0</xm:f>
              </x14:cfvo>
              <x14:cfvo type="num">
                <xm:f>5</xm:f>
              </x14:cfvo>
              <x14:negativeFillColor rgb="FFFF0000"/>
              <x14:axisColor rgb="FF000000"/>
            </x14:dataBar>
          </x14:cfRule>
          <xm:sqref>N268</xm:sqref>
        </x14:conditionalFormatting>
        <x14:conditionalFormatting xmlns:xm="http://schemas.microsoft.com/office/excel/2006/main">
          <x14:cfRule type="dataBar" id="{8CC846CF-6254-464F-87EA-22FED76337EA}">
            <x14:dataBar minLength="0" maxLength="100" gradient="0">
              <x14:cfvo type="num">
                <xm:f>0</xm:f>
              </x14:cfvo>
              <x14:cfvo type="num">
                <xm:f>5</xm:f>
              </x14:cfvo>
              <x14:negativeFillColor rgb="FFFF0000"/>
              <x14:axisColor rgb="FF000000"/>
            </x14:dataBar>
          </x14:cfRule>
          <x14:cfRule type="dataBar" id="{EEA47453-FF34-B740-AF2F-07F35D26EF7B}">
            <x14:dataBar minLength="0" maxLength="100" gradient="0">
              <x14:cfvo type="autoMin"/>
              <x14:cfvo type="autoMax"/>
              <x14:negativeFillColor rgb="FFFF0000"/>
              <x14:axisColor rgb="FF000000"/>
            </x14:dataBar>
          </x14:cfRule>
          <x14:cfRule type="dataBar" id="{BA59B894-F4E6-634E-81BC-20319F2D8C20}">
            <x14:dataBar minLength="0" maxLength="100" gradient="0">
              <x14:cfvo type="num">
                <xm:f>0</xm:f>
              </x14:cfvo>
              <x14:cfvo type="num">
                <xm:f>5</xm:f>
              </x14:cfvo>
              <x14:negativeFillColor rgb="FFFF0000"/>
              <x14:axisColor rgb="FF000000"/>
            </x14:dataBar>
          </x14:cfRule>
          <x14:cfRule type="dataBar" id="{77506858-D21C-B448-B2C6-F738148CEA8E}">
            <x14:dataBar minLength="0" maxLength="100" gradient="0">
              <x14:cfvo type="autoMin"/>
              <x14:cfvo type="autoMax"/>
              <x14:negativeFillColor rgb="FFFF0000"/>
              <x14:axisColor rgb="FF000000"/>
            </x14:dataBar>
          </x14:cfRule>
          <xm:sqref>N269</xm:sqref>
        </x14:conditionalFormatting>
        <x14:conditionalFormatting xmlns:xm="http://schemas.microsoft.com/office/excel/2006/main">
          <x14:cfRule type="dataBar" id="{2228A458-F5E2-8640-9800-73112A65E594}">
            <x14:dataBar minLength="0" maxLength="100" gradient="0">
              <x14:cfvo type="num">
                <xm:f>0</xm:f>
              </x14:cfvo>
              <x14:cfvo type="num">
                <xm:f>5</xm:f>
              </x14:cfvo>
              <x14:negativeFillColor rgb="FFFF0000"/>
              <x14:axisColor rgb="FF000000"/>
            </x14:dataBar>
          </x14:cfRule>
          <x14:cfRule type="dataBar" id="{4ACE631F-A276-FB4D-A70A-2819899D1F24}">
            <x14:dataBar minLength="0" maxLength="100" gradient="0">
              <x14:cfvo type="num">
                <xm:f>0</xm:f>
              </x14:cfvo>
              <x14:cfvo type="num">
                <xm:f>5</xm:f>
              </x14:cfvo>
              <x14:negativeFillColor rgb="FFFF0000"/>
              <x14:axisColor rgb="FF000000"/>
            </x14:dataBar>
          </x14:cfRule>
          <x14:cfRule type="dataBar" id="{F1EAC9E4-D6FC-9047-A644-1183CA8BA7F3}">
            <x14:dataBar minLength="0" maxLength="100" gradient="0">
              <x14:cfvo type="autoMin"/>
              <x14:cfvo type="autoMax"/>
              <x14:negativeFillColor rgb="FFFF0000"/>
              <x14:axisColor rgb="FF000000"/>
            </x14:dataBar>
          </x14:cfRule>
          <xm:sqref>N269:N274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ED4A8-2630-A24F-9482-5986B330178D}">
  <sheetPr>
    <tabColor theme="7"/>
  </sheetPr>
  <dimension ref="A1:AA89"/>
  <sheetViews>
    <sheetView showGridLines="0" view="pageBreakPreview" topLeftCell="A45" zoomScale="60" zoomScaleNormal="85" workbookViewId="0"/>
  </sheetViews>
  <sheetFormatPr defaultColWidth="8.875" defaultRowHeight="13.9"/>
  <cols>
    <col min="1" max="1" width="7.125" style="56" customWidth="1"/>
    <col min="2" max="2" width="13.75" style="126" customWidth="1"/>
    <col min="3" max="4" width="13.875" style="56" customWidth="1"/>
    <col min="5" max="7" width="14.125" style="56" customWidth="1"/>
    <col min="8" max="8" width="3.375" style="56" customWidth="1"/>
    <col min="9" max="15" width="7.125" style="56" customWidth="1"/>
    <col min="16" max="16" width="5.375" style="56" customWidth="1"/>
    <col min="17" max="17" width="15.125" style="56" customWidth="1"/>
    <col min="18" max="18" width="7.125" style="56" customWidth="1"/>
    <col min="19" max="19" width="14.875" style="56" customWidth="1"/>
    <col min="20" max="20" width="14.375" style="56" customWidth="1"/>
    <col min="21" max="21" width="16.875" style="56" customWidth="1"/>
    <col min="22" max="23" width="8.875" style="56"/>
    <col min="24" max="24" width="13.375" style="56" customWidth="1"/>
    <col min="25" max="25" width="8.875" style="56"/>
    <col min="26" max="26" width="10.125" style="56" customWidth="1"/>
    <col min="27" max="29" width="14.375" style="56" customWidth="1"/>
    <col min="30" max="30" width="9.375" style="56" customWidth="1"/>
    <col min="31" max="16384" width="8.875" style="56"/>
  </cols>
  <sheetData>
    <row r="1" spans="1:17" s="51" customFormat="1" ht="30">
      <c r="A1" s="50" t="s">
        <v>294</v>
      </c>
      <c r="B1" s="88"/>
      <c r="C1" s="50"/>
      <c r="D1" s="50"/>
      <c r="E1" s="50"/>
      <c r="F1" s="50"/>
      <c r="G1" s="50"/>
      <c r="H1" s="50"/>
      <c r="I1" s="50"/>
      <c r="J1" s="50"/>
      <c r="K1" s="50"/>
      <c r="L1" s="50"/>
      <c r="M1" s="50"/>
      <c r="N1" s="50"/>
      <c r="O1" s="50"/>
    </row>
    <row r="2" spans="1:17" s="53" customFormat="1" ht="56.25" customHeight="1">
      <c r="A2" s="89"/>
      <c r="B2" s="215" t="s">
        <v>295</v>
      </c>
      <c r="C2" s="215"/>
      <c r="D2" s="215"/>
      <c r="E2" s="215"/>
      <c r="F2" s="215"/>
      <c r="G2" s="215"/>
      <c r="H2" s="215"/>
      <c r="I2" s="215"/>
      <c r="J2" s="215"/>
      <c r="K2" s="215"/>
      <c r="L2" s="215"/>
      <c r="M2" s="215"/>
      <c r="N2" s="215"/>
      <c r="O2" s="215"/>
      <c r="P2" s="215"/>
      <c r="Q2" s="215"/>
    </row>
    <row r="3" spans="1:17" s="53" customFormat="1" ht="19.350000000000001" customHeight="1">
      <c r="A3" s="89"/>
      <c r="B3" s="168" t="s">
        <v>296</v>
      </c>
      <c r="C3" s="169"/>
      <c r="D3" s="169"/>
      <c r="E3" s="169"/>
      <c r="F3" s="169"/>
      <c r="G3" s="170"/>
      <c r="H3" s="89"/>
      <c r="I3" s="89"/>
      <c r="J3" s="89"/>
      <c r="K3" s="89"/>
      <c r="L3" s="89"/>
      <c r="M3" s="89"/>
      <c r="N3" s="89"/>
      <c r="O3" s="89"/>
      <c r="P3" s="54"/>
    </row>
    <row r="4" spans="1:17" s="53" customFormat="1" ht="37.5" customHeight="1">
      <c r="A4" s="89"/>
      <c r="B4" s="216" t="s">
        <v>297</v>
      </c>
      <c r="C4" s="217"/>
      <c r="D4" s="218" t="s">
        <v>298</v>
      </c>
      <c r="E4" s="218"/>
      <c r="F4" s="218"/>
      <c r="G4" s="219"/>
      <c r="H4" s="89"/>
      <c r="I4" s="89"/>
      <c r="J4" s="89"/>
      <c r="K4" s="89"/>
      <c r="L4" s="89"/>
      <c r="M4" s="89"/>
      <c r="N4" s="89"/>
      <c r="O4" s="89"/>
      <c r="P4" s="54"/>
    </row>
    <row r="5" spans="1:17" s="53" customFormat="1" ht="41.25" customHeight="1">
      <c r="A5" s="89"/>
      <c r="B5" s="216" t="s">
        <v>299</v>
      </c>
      <c r="C5" s="217"/>
      <c r="D5" s="218" t="s">
        <v>300</v>
      </c>
      <c r="E5" s="218"/>
      <c r="F5" s="218"/>
      <c r="G5" s="219"/>
      <c r="H5" s="89"/>
      <c r="I5" s="89"/>
      <c r="J5" s="89"/>
      <c r="K5" s="89"/>
      <c r="L5" s="89"/>
      <c r="M5" s="89"/>
      <c r="N5" s="89"/>
      <c r="O5" s="89"/>
      <c r="P5" s="54"/>
    </row>
    <row r="6" spans="1:17" s="53" customFormat="1" ht="36.75" customHeight="1">
      <c r="A6" s="89"/>
      <c r="B6" s="171" t="s">
        <v>301</v>
      </c>
      <c r="C6" s="172"/>
      <c r="D6" s="213" t="s">
        <v>302</v>
      </c>
      <c r="E6" s="213"/>
      <c r="F6" s="213"/>
      <c r="G6" s="214"/>
      <c r="H6" s="89"/>
      <c r="I6" s="89"/>
      <c r="J6" s="89"/>
      <c r="K6" s="89"/>
      <c r="L6" s="89"/>
      <c r="M6" s="89"/>
      <c r="N6" s="89"/>
      <c r="O6" s="89"/>
      <c r="P6" s="54"/>
    </row>
    <row r="7" spans="1:17" s="53" customFormat="1" ht="10.35" customHeight="1">
      <c r="A7" s="89"/>
      <c r="B7" s="90"/>
      <c r="H7" s="89"/>
      <c r="I7" s="89"/>
      <c r="J7" s="89"/>
      <c r="K7" s="89"/>
      <c r="L7" s="89"/>
      <c r="M7" s="89"/>
      <c r="N7" s="89"/>
      <c r="O7" s="89"/>
      <c r="P7" s="54"/>
    </row>
    <row r="8" spans="1:17" s="53" customFormat="1" ht="24.6">
      <c r="A8" s="89"/>
      <c r="B8" s="89" t="s">
        <v>303</v>
      </c>
      <c r="H8" s="89"/>
      <c r="I8" s="89"/>
      <c r="J8" s="89"/>
      <c r="K8" s="89"/>
      <c r="L8" s="89"/>
      <c r="M8" s="89"/>
      <c r="N8" s="89"/>
      <c r="O8" s="89"/>
      <c r="P8" s="54"/>
    </row>
    <row r="9" spans="1:17" s="53" customFormat="1" ht="10.35" customHeight="1">
      <c r="A9" s="89"/>
      <c r="B9" s="89"/>
      <c r="H9" s="89"/>
      <c r="I9" s="89"/>
      <c r="J9" s="89"/>
      <c r="K9" s="89"/>
      <c r="L9" s="89"/>
      <c r="M9" s="89"/>
      <c r="N9" s="89"/>
      <c r="O9" s="89"/>
      <c r="P9" s="54"/>
    </row>
    <row r="10" spans="1:17" s="53" customFormat="1" ht="19.350000000000001" customHeight="1">
      <c r="A10" s="89"/>
      <c r="B10" s="91"/>
      <c r="C10" s="92"/>
      <c r="D10" s="93"/>
      <c r="E10" s="94" t="s">
        <v>304</v>
      </c>
      <c r="F10" s="94" t="s">
        <v>31</v>
      </c>
      <c r="G10" s="95" t="s">
        <v>33</v>
      </c>
      <c r="H10" s="89"/>
      <c r="I10" s="89"/>
      <c r="J10" s="89"/>
      <c r="K10" s="89"/>
      <c r="L10" s="89"/>
      <c r="M10" s="89"/>
      <c r="N10" s="89"/>
      <c r="O10" s="89"/>
      <c r="P10" s="54"/>
    </row>
    <row r="11" spans="1:17" s="53" customFormat="1" ht="41.45">
      <c r="A11" s="89"/>
      <c r="B11" s="96"/>
      <c r="C11" s="97"/>
      <c r="D11" s="98"/>
      <c r="E11" s="173" t="s">
        <v>297</v>
      </c>
      <c r="F11" s="173" t="s">
        <v>299</v>
      </c>
      <c r="G11" s="173" t="s">
        <v>301</v>
      </c>
      <c r="H11" s="89"/>
      <c r="I11" s="89"/>
      <c r="J11" s="89"/>
      <c r="K11" s="89"/>
      <c r="L11" s="89"/>
      <c r="M11" s="89"/>
      <c r="N11" s="89"/>
      <c r="O11" s="89"/>
      <c r="P11" s="54"/>
    </row>
    <row r="12" spans="1:17" s="53" customFormat="1" ht="18" customHeight="1">
      <c r="A12" s="89"/>
      <c r="B12" s="99" t="s">
        <v>305</v>
      </c>
      <c r="C12" s="100"/>
      <c r="D12" s="101"/>
      <c r="E12" s="102" t="e">
        <f>AVERAGE(E79:E80)</f>
        <v>#REF!</v>
      </c>
      <c r="F12" s="102" t="e">
        <f>AVERAGE(F79:F80)</f>
        <v>#REF!</v>
      </c>
      <c r="G12" s="102" t="e">
        <f>AVERAGE(G79:G80)</f>
        <v>#REF!</v>
      </c>
      <c r="H12" s="89"/>
      <c r="I12" s="89"/>
      <c r="J12" s="89"/>
      <c r="K12" s="89"/>
      <c r="L12" s="89"/>
      <c r="M12" s="89"/>
      <c r="N12" s="89"/>
      <c r="O12" s="89"/>
      <c r="P12" s="54"/>
    </row>
    <row r="13" spans="1:17" s="53" customFormat="1" ht="18" customHeight="1">
      <c r="A13" s="89"/>
      <c r="B13" s="103" t="s">
        <v>306</v>
      </c>
      <c r="C13" s="104"/>
      <c r="D13" s="105"/>
      <c r="E13" s="106" t="e">
        <f>AVERAGE(E24:E27)</f>
        <v>#REF!</v>
      </c>
      <c r="F13" s="106" t="e">
        <f>AVERAGE(F24:F27)</f>
        <v>#REF!</v>
      </c>
      <c r="G13" s="106" t="e">
        <f>AVERAGE(G24:G27)</f>
        <v>#REF!</v>
      </c>
      <c r="H13" s="89"/>
      <c r="I13" s="89"/>
      <c r="J13" s="89"/>
      <c r="K13" s="89"/>
      <c r="L13" s="89"/>
      <c r="M13" s="89"/>
      <c r="N13" s="89"/>
      <c r="O13" s="89"/>
      <c r="P13" s="54"/>
    </row>
    <row r="14" spans="1:17" s="53" customFormat="1" ht="18" customHeight="1">
      <c r="A14" s="89"/>
      <c r="B14" s="107" t="s">
        <v>307</v>
      </c>
      <c r="C14" s="108"/>
      <c r="D14" s="109"/>
      <c r="E14" s="106" t="e">
        <f>AVERAGE(E35:E43)</f>
        <v>#REF!</v>
      </c>
      <c r="F14" s="106" t="e">
        <f>AVERAGE(F35:F43)</f>
        <v>#REF!</v>
      </c>
      <c r="G14" s="106" t="e">
        <f>AVERAGE(G35:G43)</f>
        <v>#REF!</v>
      </c>
      <c r="H14" s="89"/>
      <c r="I14" s="89"/>
      <c r="J14" s="89"/>
      <c r="K14" s="89"/>
      <c r="L14" s="89"/>
      <c r="M14" s="89"/>
      <c r="N14" s="89"/>
      <c r="O14" s="89"/>
      <c r="P14" s="54"/>
    </row>
    <row r="15" spans="1:17" s="53" customFormat="1" ht="18" customHeight="1">
      <c r="A15" s="89"/>
      <c r="B15" s="175" t="s">
        <v>308</v>
      </c>
      <c r="C15" s="176"/>
      <c r="D15" s="177"/>
      <c r="E15" s="106" t="e">
        <f>AVERAGE(E51:E54)</f>
        <v>#REF!</v>
      </c>
      <c r="F15" s="106" t="e">
        <f>AVERAGE(F51:F54)</f>
        <v>#REF!</v>
      </c>
      <c r="G15" s="106" t="e">
        <f>AVERAGE(G51:G54)</f>
        <v>#REF!</v>
      </c>
      <c r="H15" s="89"/>
      <c r="I15" s="89"/>
      <c r="J15" s="89"/>
      <c r="K15" s="89"/>
      <c r="L15" s="89"/>
      <c r="M15" s="89"/>
      <c r="N15" s="89"/>
      <c r="O15" s="89"/>
      <c r="P15" s="54"/>
    </row>
    <row r="16" spans="1:17" s="53" customFormat="1" ht="18" customHeight="1">
      <c r="A16" s="89"/>
      <c r="B16" s="107" t="s">
        <v>309</v>
      </c>
      <c r="C16" s="108"/>
      <c r="D16" s="109"/>
      <c r="E16" s="106" t="e">
        <f>AVERAGE(E60:E70)</f>
        <v>#REF!</v>
      </c>
      <c r="F16" s="106" t="e">
        <f>AVERAGE(F60:F70)</f>
        <v>#REF!</v>
      </c>
      <c r="G16" s="106" t="e">
        <f>AVERAGE(G60:G70)</f>
        <v>#REF!</v>
      </c>
      <c r="H16" s="89"/>
      <c r="I16" s="89"/>
      <c r="J16" s="89"/>
      <c r="K16" s="89"/>
      <c r="L16" s="89"/>
      <c r="M16" s="89"/>
      <c r="N16" s="89"/>
      <c r="O16" s="89"/>
      <c r="P16" s="54"/>
    </row>
    <row r="17" spans="1:16" s="53" customFormat="1" ht="18" customHeight="1">
      <c r="A17" s="89"/>
      <c r="B17" s="110" t="s">
        <v>310</v>
      </c>
      <c r="C17" s="111"/>
      <c r="D17" s="112"/>
      <c r="E17" s="113" t="e">
        <f>AVERAGE(E81:E82)</f>
        <v>#REF!</v>
      </c>
      <c r="F17" s="113" t="e">
        <f>AVERAGE(F81:F82)</f>
        <v>#REF!</v>
      </c>
      <c r="G17" s="113" t="e">
        <f>AVERAGE(G81:G82)</f>
        <v>#REF!</v>
      </c>
      <c r="H17" s="89"/>
      <c r="I17" s="89"/>
      <c r="J17" s="89"/>
      <c r="K17" s="89"/>
      <c r="L17" s="89"/>
      <c r="M17" s="89"/>
      <c r="N17" s="89"/>
      <c r="O17" s="89"/>
      <c r="P17" s="54"/>
    </row>
    <row r="18" spans="1:16" s="53" customFormat="1" ht="19.350000000000001" customHeight="1">
      <c r="A18" s="89"/>
      <c r="B18" s="90"/>
      <c r="H18" s="89"/>
      <c r="I18" s="89"/>
      <c r="J18" s="89"/>
      <c r="K18" s="89"/>
      <c r="L18" s="89"/>
      <c r="M18" s="89"/>
      <c r="N18" s="89"/>
      <c r="O18" s="89"/>
      <c r="P18" s="54"/>
    </row>
    <row r="19" spans="1:16" s="53" customFormat="1" ht="19.350000000000001" customHeight="1">
      <c r="A19" s="89"/>
      <c r="B19" s="90"/>
      <c r="H19" s="89"/>
      <c r="I19" s="89"/>
      <c r="J19" s="89"/>
      <c r="K19" s="89"/>
      <c r="L19" s="89"/>
      <c r="M19" s="89"/>
      <c r="N19" s="89"/>
      <c r="O19" s="89"/>
      <c r="P19" s="54"/>
    </row>
    <row r="20" spans="1:16" s="53" customFormat="1" ht="19.350000000000001" customHeight="1">
      <c r="A20" s="89"/>
      <c r="B20" s="90"/>
      <c r="H20" s="89"/>
      <c r="I20" s="89"/>
      <c r="J20" s="89"/>
      <c r="K20" s="89"/>
      <c r="L20" s="89"/>
      <c r="M20" s="89"/>
      <c r="N20" s="89"/>
      <c r="O20" s="89"/>
      <c r="P20" s="54"/>
    </row>
    <row r="21" spans="1:16" s="53" customFormat="1" ht="19.350000000000001" customHeight="1">
      <c r="A21" s="89"/>
      <c r="B21" s="90"/>
      <c r="H21" s="89"/>
      <c r="I21" s="89"/>
      <c r="J21" s="89"/>
      <c r="K21" s="89"/>
      <c r="L21" s="89"/>
      <c r="M21" s="89"/>
      <c r="N21" s="89"/>
      <c r="O21" s="89"/>
      <c r="P21" s="54"/>
    </row>
    <row r="22" spans="1:16" s="53" customFormat="1" ht="19.350000000000001" customHeight="1">
      <c r="A22" s="89"/>
      <c r="B22" s="91"/>
      <c r="C22" s="92"/>
      <c r="D22" s="93"/>
      <c r="E22" s="94" t="s">
        <v>304</v>
      </c>
      <c r="F22" s="94" t="s">
        <v>31</v>
      </c>
      <c r="G22" s="95" t="s">
        <v>33</v>
      </c>
      <c r="H22" s="89"/>
      <c r="I22" s="89"/>
      <c r="J22" s="89"/>
      <c r="K22" s="89"/>
      <c r="L22" s="89"/>
      <c r="M22" s="89"/>
      <c r="N22" s="89"/>
      <c r="O22" s="89"/>
      <c r="P22" s="54"/>
    </row>
    <row r="23" spans="1:16" s="53" customFormat="1" ht="45" customHeight="1">
      <c r="A23" s="89"/>
      <c r="B23" s="96"/>
      <c r="C23" s="97"/>
      <c r="D23" s="98"/>
      <c r="E23" s="173" t="s">
        <v>297</v>
      </c>
      <c r="F23" s="173" t="s">
        <v>299</v>
      </c>
      <c r="G23" s="173" t="s">
        <v>301</v>
      </c>
      <c r="H23" s="89"/>
      <c r="I23" s="89"/>
      <c r="J23" s="89"/>
      <c r="K23" s="89"/>
      <c r="L23" s="89"/>
      <c r="M23" s="89"/>
      <c r="N23" s="89"/>
      <c r="O23" s="89"/>
      <c r="P23" s="54"/>
    </row>
    <row r="24" spans="1:16" s="53" customFormat="1" ht="18.75" customHeight="1">
      <c r="A24" s="89"/>
      <c r="B24" s="114" t="s">
        <v>306</v>
      </c>
      <c r="C24" s="125" t="s">
        <v>311</v>
      </c>
      <c r="D24" s="115"/>
      <c r="E24" s="116" t="e">
        <f>'３）数値サマリー'!I16</f>
        <v>#REF!</v>
      </c>
      <c r="F24" s="116" t="e">
        <f>'３）数値サマリー'!I17</f>
        <v>#REF!</v>
      </c>
      <c r="G24" s="116" t="e">
        <f>'３）数値サマリー'!I24</f>
        <v>#REF!</v>
      </c>
      <c r="H24" s="89"/>
      <c r="I24" s="89"/>
      <c r="J24" s="89"/>
      <c r="K24" s="89"/>
      <c r="L24" s="89"/>
      <c r="M24" s="89"/>
      <c r="N24" s="89"/>
      <c r="O24" s="89"/>
      <c r="P24" s="54"/>
    </row>
    <row r="25" spans="1:16" s="53" customFormat="1" ht="18.75" customHeight="1">
      <c r="A25" s="89"/>
      <c r="B25" s="117"/>
      <c r="C25" s="120" t="s">
        <v>312</v>
      </c>
      <c r="D25" s="118"/>
      <c r="E25" s="119" t="e">
        <f>'３）数値サマリー'!J16</f>
        <v>#REF!</v>
      </c>
      <c r="F25" s="119" t="e">
        <f>'３）数値サマリー'!J17</f>
        <v>#REF!</v>
      </c>
      <c r="G25" s="119" t="e">
        <f>'３）数値サマリー'!J24</f>
        <v>#REF!</v>
      </c>
      <c r="H25" s="89"/>
      <c r="I25" s="89"/>
      <c r="J25" s="89"/>
      <c r="K25" s="89"/>
      <c r="L25" s="89"/>
      <c r="M25" s="89"/>
      <c r="N25" s="89"/>
      <c r="O25" s="89"/>
      <c r="P25" s="54"/>
    </row>
    <row r="26" spans="1:16" s="53" customFormat="1" ht="18.75" customHeight="1">
      <c r="A26" s="89"/>
      <c r="B26" s="117"/>
      <c r="C26" s="120" t="s">
        <v>313</v>
      </c>
      <c r="D26" s="118"/>
      <c r="E26" s="119" t="e">
        <f>'３）数値サマリー'!K16</f>
        <v>#REF!</v>
      </c>
      <c r="F26" s="119" t="e">
        <f>'３）数値サマリー'!K17</f>
        <v>#REF!</v>
      </c>
      <c r="G26" s="119" t="e">
        <f>'３）数値サマリー'!K24</f>
        <v>#REF!</v>
      </c>
      <c r="H26" s="89"/>
      <c r="I26" s="89"/>
      <c r="J26" s="89"/>
      <c r="K26" s="89"/>
      <c r="L26" s="89"/>
      <c r="M26" s="89"/>
      <c r="N26" s="89"/>
      <c r="O26" s="89"/>
      <c r="P26" s="54"/>
    </row>
    <row r="27" spans="1:16" s="53" customFormat="1" ht="18.75" customHeight="1">
      <c r="A27" s="89"/>
      <c r="B27" s="121"/>
      <c r="C27" s="226" t="s">
        <v>314</v>
      </c>
      <c r="D27" s="227"/>
      <c r="E27" s="122" t="e">
        <f>'３）数値サマリー'!L16</f>
        <v>#REF!</v>
      </c>
      <c r="F27" s="122" t="e">
        <f>'３）数値サマリー'!L17</f>
        <v>#REF!</v>
      </c>
      <c r="G27" s="122" t="e">
        <f>'３）数値サマリー'!L24</f>
        <v>#REF!</v>
      </c>
      <c r="H27" s="89"/>
      <c r="I27" s="89"/>
      <c r="J27" s="89"/>
      <c r="K27" s="89"/>
      <c r="L27" s="89"/>
      <c r="M27" s="89"/>
      <c r="N27" s="89"/>
      <c r="O27" s="89"/>
      <c r="P27" s="54"/>
    </row>
    <row r="28" spans="1:16" s="53" customFormat="1" ht="19.350000000000001" customHeight="1">
      <c r="A28" s="89"/>
      <c r="B28" s="90"/>
      <c r="H28" s="89"/>
      <c r="I28" s="89"/>
      <c r="J28" s="89"/>
      <c r="K28" s="89"/>
      <c r="L28" s="89"/>
      <c r="M28" s="89"/>
      <c r="N28" s="89"/>
      <c r="O28" s="89"/>
      <c r="P28" s="54"/>
    </row>
    <row r="29" spans="1:16" s="53" customFormat="1" ht="19.350000000000001" customHeight="1">
      <c r="A29" s="89"/>
      <c r="B29" s="90"/>
      <c r="H29" s="89"/>
      <c r="I29" s="89"/>
      <c r="J29" s="89"/>
      <c r="K29" s="89"/>
      <c r="L29" s="89"/>
      <c r="M29" s="89"/>
      <c r="N29" s="89"/>
      <c r="O29" s="89"/>
      <c r="P29" s="54"/>
    </row>
    <row r="30" spans="1:16" s="53" customFormat="1" ht="19.350000000000001" customHeight="1">
      <c r="A30" s="89"/>
      <c r="B30" s="90"/>
      <c r="H30" s="89"/>
      <c r="I30" s="89"/>
      <c r="J30" s="89"/>
      <c r="K30" s="89"/>
      <c r="L30" s="89"/>
      <c r="M30" s="89"/>
      <c r="N30" s="89"/>
      <c r="O30" s="89"/>
      <c r="P30" s="54"/>
    </row>
    <row r="31" spans="1:16" s="53" customFormat="1" ht="19.350000000000001" customHeight="1">
      <c r="A31" s="89"/>
      <c r="B31" s="90"/>
      <c r="H31" s="89"/>
      <c r="I31" s="89"/>
      <c r="J31" s="89"/>
      <c r="K31" s="89"/>
      <c r="L31" s="89"/>
      <c r="M31" s="89"/>
      <c r="N31" s="89"/>
      <c r="O31" s="89"/>
      <c r="P31" s="54"/>
    </row>
    <row r="32" spans="1:16" s="53" customFormat="1" ht="19.350000000000001" customHeight="1">
      <c r="A32" s="89"/>
      <c r="B32" s="90"/>
      <c r="H32" s="89"/>
      <c r="I32" s="89"/>
      <c r="J32" s="89"/>
      <c r="K32" s="89"/>
      <c r="L32" s="89"/>
      <c r="M32" s="89"/>
      <c r="N32" s="89"/>
      <c r="O32" s="89"/>
      <c r="P32" s="54"/>
    </row>
    <row r="33" spans="1:16" s="53" customFormat="1" ht="19.350000000000001" customHeight="1">
      <c r="A33" s="89"/>
      <c r="B33" s="91"/>
      <c r="C33" s="92"/>
      <c r="D33" s="93"/>
      <c r="E33" s="94" t="s">
        <v>304</v>
      </c>
      <c r="F33" s="94" t="s">
        <v>31</v>
      </c>
      <c r="G33" s="95" t="s">
        <v>33</v>
      </c>
      <c r="H33" s="89"/>
      <c r="I33" s="89"/>
      <c r="J33" s="89"/>
      <c r="K33" s="89"/>
      <c r="L33" s="89"/>
      <c r="M33" s="89"/>
      <c r="N33" s="89"/>
      <c r="O33" s="89"/>
      <c r="P33" s="54"/>
    </row>
    <row r="34" spans="1:16" s="53" customFormat="1" ht="45" customHeight="1">
      <c r="A34" s="89"/>
      <c r="B34" s="96"/>
      <c r="C34" s="97"/>
      <c r="D34" s="98"/>
      <c r="E34" s="174" t="s">
        <v>297</v>
      </c>
      <c r="F34" s="174" t="s">
        <v>299</v>
      </c>
      <c r="G34" s="174" t="s">
        <v>301</v>
      </c>
      <c r="H34" s="89"/>
      <c r="I34" s="89"/>
      <c r="J34" s="89"/>
      <c r="K34" s="89"/>
      <c r="L34" s="89"/>
      <c r="M34" s="89"/>
      <c r="N34" s="89"/>
      <c r="O34" s="89"/>
      <c r="P34" s="54"/>
    </row>
    <row r="35" spans="1:16" s="53" customFormat="1" ht="19.350000000000001" customHeight="1">
      <c r="A35" s="89"/>
      <c r="B35" s="123" t="s">
        <v>307</v>
      </c>
      <c r="C35" s="120" t="s">
        <v>315</v>
      </c>
      <c r="D35" s="118"/>
      <c r="E35" s="119" t="e">
        <f>'３）数値サマリー'!D29</f>
        <v>#REF!</v>
      </c>
      <c r="F35" s="119" t="e">
        <f>'３）数値サマリー'!D30</f>
        <v>#REF!</v>
      </c>
      <c r="G35" s="119" t="e">
        <f>+'３）数値サマリー'!D37</f>
        <v>#REF!</v>
      </c>
      <c r="H35" s="89"/>
      <c r="I35" s="89"/>
      <c r="J35" s="89"/>
      <c r="K35" s="89"/>
      <c r="L35" s="89"/>
      <c r="M35" s="89"/>
      <c r="N35" s="89"/>
      <c r="O35" s="89"/>
      <c r="P35" s="54"/>
    </row>
    <row r="36" spans="1:16" s="53" customFormat="1" ht="31.5" customHeight="1">
      <c r="A36" s="89"/>
      <c r="B36" s="117"/>
      <c r="C36" s="222" t="s">
        <v>316</v>
      </c>
      <c r="D36" s="223"/>
      <c r="E36" s="119" t="e">
        <f>'３）数値サマリー'!E29</f>
        <v>#REF!</v>
      </c>
      <c r="F36" s="119" t="e">
        <f>'３）数値サマリー'!E30</f>
        <v>#REF!</v>
      </c>
      <c r="G36" s="119" t="e">
        <f>+'３）数値サマリー'!E37</f>
        <v>#REF!</v>
      </c>
      <c r="H36" s="89"/>
      <c r="I36" s="89"/>
      <c r="J36" s="89"/>
      <c r="K36" s="89"/>
      <c r="L36" s="89"/>
      <c r="M36" s="89"/>
      <c r="N36" s="89"/>
      <c r="O36" s="89"/>
      <c r="P36" s="54"/>
    </row>
    <row r="37" spans="1:16" s="53" customFormat="1" ht="19.350000000000001" customHeight="1">
      <c r="A37" s="89"/>
      <c r="B37" s="117"/>
      <c r="C37" s="120" t="s">
        <v>317</v>
      </c>
      <c r="D37" s="118"/>
      <c r="E37" s="119" t="e">
        <f>'３）数値サマリー'!F29</f>
        <v>#REF!</v>
      </c>
      <c r="F37" s="119" t="e">
        <f>'３）数値サマリー'!F30</f>
        <v>#REF!</v>
      </c>
      <c r="G37" s="119" t="e">
        <f>+'３）数値サマリー'!F37</f>
        <v>#REF!</v>
      </c>
      <c r="H37" s="89"/>
      <c r="I37" s="89"/>
      <c r="J37" s="89"/>
      <c r="K37" s="89"/>
      <c r="L37" s="89"/>
      <c r="M37" s="89"/>
      <c r="N37" s="89"/>
      <c r="O37" s="89"/>
      <c r="P37" s="54"/>
    </row>
    <row r="38" spans="1:16" s="53" customFormat="1" ht="19.350000000000001" customHeight="1">
      <c r="A38" s="89"/>
      <c r="B38" s="117"/>
      <c r="C38" s="120" t="s">
        <v>318</v>
      </c>
      <c r="D38" s="118"/>
      <c r="E38" s="119" t="e">
        <f>'３）数値サマリー'!G29</f>
        <v>#REF!</v>
      </c>
      <c r="F38" s="119" t="e">
        <f>'３）数値サマリー'!G30</f>
        <v>#REF!</v>
      </c>
      <c r="G38" s="119" t="e">
        <f>+'３）数値サマリー'!G37</f>
        <v>#REF!</v>
      </c>
      <c r="H38" s="89"/>
      <c r="I38" s="89"/>
      <c r="J38" s="89"/>
      <c r="K38" s="89"/>
      <c r="L38" s="89"/>
      <c r="M38" s="89"/>
      <c r="N38" s="89"/>
      <c r="O38" s="89"/>
      <c r="P38" s="54"/>
    </row>
    <row r="39" spans="1:16" s="53" customFormat="1" ht="19.350000000000001" customHeight="1">
      <c r="A39" s="89"/>
      <c r="B39" s="117"/>
      <c r="C39" s="120" t="s">
        <v>319</v>
      </c>
      <c r="D39" s="118"/>
      <c r="E39" s="119" t="e">
        <f>'３）数値サマリー'!I29</f>
        <v>#REF!</v>
      </c>
      <c r="F39" s="119" t="e">
        <f>'３）数値サマリー'!I30</f>
        <v>#REF!</v>
      </c>
      <c r="G39" s="119" t="e">
        <f>+'３）数値サマリー'!I37</f>
        <v>#REF!</v>
      </c>
      <c r="H39" s="89"/>
      <c r="I39" s="89"/>
      <c r="J39" s="89"/>
      <c r="K39" s="89"/>
      <c r="L39" s="89"/>
      <c r="M39" s="89"/>
      <c r="N39" s="89"/>
      <c r="O39" s="89"/>
      <c r="P39" s="54"/>
    </row>
    <row r="40" spans="1:16" s="53" customFormat="1" ht="18" customHeight="1">
      <c r="A40" s="89"/>
      <c r="B40" s="117"/>
      <c r="C40" s="120" t="s">
        <v>320</v>
      </c>
      <c r="D40" s="118"/>
      <c r="E40" s="119" t="e">
        <f>'３）数値サマリー'!H30</f>
        <v>#REF!</v>
      </c>
      <c r="F40" s="119">
        <f>'３）数値サマリー'!H31</f>
        <v>0</v>
      </c>
      <c r="G40" s="119">
        <f>+'３）数値サマリー'!H38</f>
        <v>0</v>
      </c>
      <c r="H40" s="89"/>
      <c r="I40" s="89"/>
      <c r="J40" s="89"/>
      <c r="K40" s="89"/>
      <c r="L40" s="89"/>
      <c r="M40" s="89"/>
      <c r="N40" s="89"/>
      <c r="O40" s="89"/>
      <c r="P40" s="54"/>
    </row>
    <row r="41" spans="1:16" s="53" customFormat="1" ht="18" customHeight="1">
      <c r="A41" s="89"/>
      <c r="B41" s="117"/>
      <c r="C41" s="224" t="s">
        <v>321</v>
      </c>
      <c r="D41" s="225"/>
      <c r="E41" s="119" t="e">
        <f>'３）数値サマリー'!J29</f>
        <v>#REF!</v>
      </c>
      <c r="F41" s="119" t="e">
        <f>'３）数値サマリー'!J30</f>
        <v>#REF!</v>
      </c>
      <c r="G41" s="119" t="e">
        <f>+'３）数値サマリー'!J37</f>
        <v>#REF!</v>
      </c>
      <c r="H41" s="89"/>
      <c r="I41" s="89"/>
      <c r="J41" s="89"/>
      <c r="K41" s="89"/>
      <c r="L41" s="89"/>
      <c r="M41" s="89"/>
      <c r="N41" s="89"/>
      <c r="O41" s="89"/>
      <c r="P41" s="54"/>
    </row>
    <row r="42" spans="1:16" s="53" customFormat="1" ht="18" customHeight="1">
      <c r="A42" s="89"/>
      <c r="B42" s="117"/>
      <c r="C42" s="224" t="s">
        <v>322</v>
      </c>
      <c r="D42" s="225"/>
      <c r="E42" s="119" t="e">
        <f>'３）数値サマリー'!K29</f>
        <v>#REF!</v>
      </c>
      <c r="F42" s="119" t="e">
        <f>'３）数値サマリー'!K30</f>
        <v>#REF!</v>
      </c>
      <c r="G42" s="119" t="e">
        <f>+'３）数値サマリー'!K37</f>
        <v>#REF!</v>
      </c>
      <c r="H42" s="89"/>
      <c r="I42" s="89"/>
      <c r="J42" s="89"/>
      <c r="K42" s="89"/>
      <c r="L42" s="89"/>
      <c r="M42" s="89"/>
      <c r="N42" s="89"/>
      <c r="O42" s="89"/>
      <c r="P42" s="54"/>
    </row>
    <row r="43" spans="1:16" s="53" customFormat="1" ht="18" customHeight="1">
      <c r="A43" s="89"/>
      <c r="B43" s="121"/>
      <c r="C43" s="133" t="s">
        <v>323</v>
      </c>
      <c r="D43" s="124"/>
      <c r="E43" s="122" t="e">
        <f>'３）数値サマリー'!L29</f>
        <v>#REF!</v>
      </c>
      <c r="F43" s="122" t="e">
        <f>'３）数値サマリー'!L30</f>
        <v>#REF!</v>
      </c>
      <c r="G43" s="122" t="e">
        <f>+'３）数値サマリー'!L37</f>
        <v>#REF!</v>
      </c>
      <c r="H43" s="89"/>
      <c r="I43" s="89"/>
      <c r="J43" s="89"/>
      <c r="K43" s="89"/>
      <c r="L43" s="89"/>
      <c r="M43" s="89"/>
      <c r="N43" s="89"/>
      <c r="O43" s="89"/>
      <c r="P43" s="54"/>
    </row>
    <row r="44" spans="1:16" s="53" customFormat="1" ht="18.75" customHeight="1">
      <c r="A44" s="89"/>
      <c r="B44" s="90"/>
      <c r="H44" s="89"/>
      <c r="I44" s="89"/>
      <c r="J44" s="89"/>
      <c r="K44" s="89"/>
      <c r="L44" s="89"/>
      <c r="M44" s="89"/>
      <c r="N44" s="89"/>
      <c r="O44" s="89"/>
      <c r="P44" s="54"/>
    </row>
    <row r="45" spans="1:16" s="53" customFormat="1" ht="19.350000000000001" customHeight="1">
      <c r="A45" s="89"/>
      <c r="B45" s="90"/>
      <c r="H45" s="89"/>
      <c r="I45" s="89"/>
      <c r="J45" s="89"/>
      <c r="K45" s="89"/>
      <c r="L45" s="89"/>
      <c r="M45" s="89"/>
      <c r="N45" s="89"/>
      <c r="O45" s="89"/>
      <c r="P45" s="54"/>
    </row>
    <row r="46" spans="1:16" s="53" customFormat="1" ht="19.350000000000001" customHeight="1">
      <c r="A46" s="89"/>
      <c r="B46" s="90"/>
      <c r="H46" s="89"/>
      <c r="I46" s="89"/>
      <c r="J46" s="89"/>
      <c r="K46" s="89"/>
      <c r="L46" s="89"/>
      <c r="M46" s="89"/>
      <c r="N46" s="89"/>
      <c r="O46" s="89"/>
      <c r="P46" s="54"/>
    </row>
    <row r="47" spans="1:16" s="53" customFormat="1" ht="19.350000000000001" customHeight="1">
      <c r="A47" s="89"/>
      <c r="B47" s="90"/>
      <c r="H47" s="89"/>
      <c r="I47" s="89"/>
      <c r="J47" s="89"/>
      <c r="K47" s="89"/>
      <c r="L47" s="89"/>
      <c r="M47" s="89"/>
      <c r="N47" s="89"/>
      <c r="O47" s="89"/>
      <c r="P47" s="54"/>
    </row>
    <row r="48" spans="1:16" s="53" customFormat="1" ht="19.350000000000001" customHeight="1">
      <c r="A48" s="89"/>
      <c r="H48" s="89"/>
      <c r="I48" s="89"/>
      <c r="J48" s="89"/>
      <c r="K48" s="89"/>
      <c r="L48" s="89"/>
      <c r="M48" s="89"/>
      <c r="N48" s="89"/>
      <c r="O48" s="89"/>
      <c r="P48" s="54"/>
    </row>
    <row r="49" spans="1:16" s="53" customFormat="1" ht="19.350000000000001" customHeight="1">
      <c r="A49" s="89"/>
      <c r="B49" s="91"/>
      <c r="C49" s="92"/>
      <c r="D49" s="93"/>
      <c r="E49" s="94" t="s">
        <v>304</v>
      </c>
      <c r="F49" s="94" t="s">
        <v>31</v>
      </c>
      <c r="G49" s="95" t="s">
        <v>33</v>
      </c>
      <c r="H49" s="89"/>
      <c r="I49" s="89"/>
      <c r="J49" s="89"/>
      <c r="K49" s="89"/>
      <c r="L49" s="89"/>
      <c r="M49" s="89"/>
      <c r="N49" s="89"/>
      <c r="O49" s="89"/>
      <c r="P49" s="54"/>
    </row>
    <row r="50" spans="1:16" s="53" customFormat="1" ht="45" customHeight="1">
      <c r="A50" s="89"/>
      <c r="B50" s="96"/>
      <c r="C50" s="97"/>
      <c r="D50" s="98"/>
      <c r="E50" s="173" t="s">
        <v>297</v>
      </c>
      <c r="F50" s="173" t="s">
        <v>299</v>
      </c>
      <c r="G50" s="173" t="s">
        <v>301</v>
      </c>
      <c r="H50" s="89"/>
      <c r="I50" s="89"/>
      <c r="J50" s="89"/>
      <c r="K50" s="89"/>
      <c r="L50" s="89"/>
      <c r="M50" s="89"/>
      <c r="N50" s="89"/>
      <c r="O50" s="89"/>
      <c r="P50" s="54"/>
    </row>
    <row r="51" spans="1:16" s="53" customFormat="1" ht="19.350000000000001" customHeight="1">
      <c r="A51" s="89"/>
      <c r="B51" s="228" t="s">
        <v>308</v>
      </c>
      <c r="C51" s="125" t="s">
        <v>324</v>
      </c>
      <c r="D51" s="115"/>
      <c r="E51" s="116" t="e">
        <f>'３）数値サマリー'!D42</f>
        <v>#REF!</v>
      </c>
      <c r="F51" s="116" t="e">
        <f>'３）数値サマリー'!D43</f>
        <v>#REF!</v>
      </c>
      <c r="G51" s="116" t="e">
        <f>+'３）数値サマリー'!D50</f>
        <v>#REF!</v>
      </c>
      <c r="H51" s="89"/>
      <c r="I51" s="89"/>
      <c r="J51" s="89"/>
      <c r="K51" s="89"/>
      <c r="L51" s="89"/>
      <c r="M51" s="89"/>
      <c r="N51" s="89"/>
      <c r="O51" s="89"/>
      <c r="P51" s="54"/>
    </row>
    <row r="52" spans="1:16" s="53" customFormat="1" ht="19.350000000000001" customHeight="1">
      <c r="A52" s="89"/>
      <c r="B52" s="229"/>
      <c r="C52" s="120" t="s">
        <v>325</v>
      </c>
      <c r="D52" s="118"/>
      <c r="E52" s="119" t="e">
        <f>'３）数値サマリー'!E42</f>
        <v>#REF!</v>
      </c>
      <c r="F52" s="119" t="e">
        <f>'３）数値サマリー'!E43</f>
        <v>#REF!</v>
      </c>
      <c r="G52" s="119" t="e">
        <f>+'３）数値サマリー'!E50</f>
        <v>#REF!</v>
      </c>
      <c r="H52" s="89"/>
      <c r="I52" s="89"/>
      <c r="J52" s="89"/>
      <c r="K52" s="89"/>
      <c r="L52" s="89"/>
      <c r="M52" s="89"/>
      <c r="N52" s="89"/>
      <c r="O52" s="89"/>
      <c r="P52" s="54"/>
    </row>
    <row r="53" spans="1:16" s="53" customFormat="1" ht="19.350000000000001" customHeight="1">
      <c r="A53" s="89"/>
      <c r="B53" s="229"/>
      <c r="C53" s="120" t="s">
        <v>326</v>
      </c>
      <c r="D53" s="118"/>
      <c r="E53" s="119" t="e">
        <f>'３）数値サマリー'!F42</f>
        <v>#REF!</v>
      </c>
      <c r="F53" s="119" t="e">
        <f>'３）数値サマリー'!F43</f>
        <v>#REF!</v>
      </c>
      <c r="G53" s="119" t="e">
        <f>+'３）数値サマリー'!F50</f>
        <v>#REF!</v>
      </c>
      <c r="H53" s="89"/>
      <c r="I53" s="89"/>
      <c r="J53" s="89"/>
      <c r="K53" s="89"/>
      <c r="L53" s="89"/>
      <c r="M53" s="89"/>
      <c r="N53" s="89"/>
      <c r="O53" s="89"/>
      <c r="P53" s="54"/>
    </row>
    <row r="54" spans="1:16" s="53" customFormat="1" ht="19.350000000000001" customHeight="1">
      <c r="A54" s="89"/>
      <c r="B54" s="230"/>
      <c r="C54" s="133" t="s">
        <v>327</v>
      </c>
      <c r="D54" s="124"/>
      <c r="E54" s="122" t="e">
        <f>'３）数値サマリー'!G42</f>
        <v>#REF!</v>
      </c>
      <c r="F54" s="122" t="e">
        <f>'３）数値サマリー'!G43</f>
        <v>#REF!</v>
      </c>
      <c r="G54" s="122" t="e">
        <f>+'３）数値サマリー'!G50</f>
        <v>#REF!</v>
      </c>
      <c r="H54" s="89"/>
      <c r="I54" s="89"/>
      <c r="J54" s="89"/>
      <c r="K54" s="89"/>
      <c r="L54" s="89"/>
      <c r="M54" s="89"/>
      <c r="N54" s="89"/>
      <c r="O54" s="89"/>
      <c r="P54" s="54"/>
    </row>
    <row r="55" spans="1:16" s="53" customFormat="1" ht="19.350000000000001" customHeight="1">
      <c r="A55" s="89"/>
      <c r="B55" s="90"/>
      <c r="H55" s="89"/>
      <c r="I55" s="89"/>
      <c r="J55" s="89"/>
      <c r="K55" s="89"/>
      <c r="L55" s="89"/>
      <c r="M55" s="89"/>
      <c r="N55" s="89"/>
      <c r="O55" s="89"/>
      <c r="P55" s="54"/>
    </row>
    <row r="56" spans="1:16" s="53" customFormat="1" ht="19.350000000000001" customHeight="1">
      <c r="A56" s="89"/>
      <c r="B56" s="90"/>
      <c r="H56" s="89"/>
      <c r="I56" s="89"/>
      <c r="J56" s="89"/>
      <c r="K56" s="89"/>
      <c r="L56" s="89"/>
      <c r="M56" s="89"/>
      <c r="N56" s="89"/>
      <c r="O56" s="89"/>
      <c r="P56" s="54"/>
    </row>
    <row r="57" spans="1:16" s="53" customFormat="1" ht="19.350000000000001" customHeight="1">
      <c r="A57" s="89"/>
      <c r="B57" s="90"/>
      <c r="H57" s="89"/>
      <c r="I57" s="89"/>
      <c r="J57" s="89"/>
      <c r="K57" s="89"/>
      <c r="L57" s="89"/>
      <c r="M57" s="89"/>
      <c r="N57" s="89"/>
      <c r="O57" s="89"/>
      <c r="P57" s="54"/>
    </row>
    <row r="58" spans="1:16" s="53" customFormat="1" ht="19.350000000000001" customHeight="1">
      <c r="A58" s="89"/>
      <c r="B58" s="91"/>
      <c r="C58" s="92"/>
      <c r="D58" s="93"/>
      <c r="E58" s="94" t="s">
        <v>304</v>
      </c>
      <c r="F58" s="94" t="s">
        <v>31</v>
      </c>
      <c r="G58" s="95" t="s">
        <v>33</v>
      </c>
      <c r="H58" s="89"/>
      <c r="I58" s="89"/>
      <c r="J58" s="89"/>
      <c r="K58" s="89"/>
      <c r="L58" s="89"/>
      <c r="M58" s="89"/>
      <c r="N58" s="89"/>
      <c r="O58" s="89"/>
      <c r="P58" s="54"/>
    </row>
    <row r="59" spans="1:16" s="53" customFormat="1" ht="45" customHeight="1">
      <c r="A59" s="89"/>
      <c r="B59" s="96"/>
      <c r="C59" s="97"/>
      <c r="D59" s="98"/>
      <c r="E59" s="174" t="s">
        <v>297</v>
      </c>
      <c r="F59" s="174" t="s">
        <v>299</v>
      </c>
      <c r="G59" s="174" t="s">
        <v>301</v>
      </c>
      <c r="H59" s="89"/>
      <c r="I59" s="89"/>
      <c r="J59" s="89"/>
      <c r="K59" s="89"/>
      <c r="L59" s="89"/>
      <c r="M59" s="89"/>
      <c r="N59" s="89"/>
      <c r="O59" s="89"/>
      <c r="P59" s="54"/>
    </row>
    <row r="60" spans="1:16" s="53" customFormat="1" ht="31.5" customHeight="1">
      <c r="A60" s="89"/>
      <c r="B60" s="228" t="s">
        <v>309</v>
      </c>
      <c r="C60" s="231" t="s">
        <v>328</v>
      </c>
      <c r="D60" s="232"/>
      <c r="E60" s="119" t="e">
        <f>'３）数値サマリー'!D55</f>
        <v>#REF!</v>
      </c>
      <c r="F60" s="119" t="e">
        <f>'３）数値サマリー'!D56</f>
        <v>#REF!</v>
      </c>
      <c r="G60" s="119" t="e">
        <f>+'３）数値サマリー'!D63</f>
        <v>#REF!</v>
      </c>
      <c r="H60" s="89"/>
      <c r="I60" s="89"/>
      <c r="J60" s="89"/>
      <c r="K60" s="89"/>
      <c r="L60" s="89"/>
      <c r="M60" s="89"/>
      <c r="N60" s="89"/>
      <c r="O60" s="89"/>
      <c r="P60" s="54"/>
    </row>
    <row r="61" spans="1:16" s="53" customFormat="1" ht="18" customHeight="1">
      <c r="A61" s="89"/>
      <c r="B61" s="229"/>
      <c r="C61" s="224" t="s">
        <v>329</v>
      </c>
      <c r="D61" s="225"/>
      <c r="E61" s="119" t="e">
        <f>'３）数値サマリー'!E55</f>
        <v>#REF!</v>
      </c>
      <c r="F61" s="119" t="e">
        <f>'３）数値サマリー'!E56</f>
        <v>#REF!</v>
      </c>
      <c r="G61" s="119" t="e">
        <f>+'３）数値サマリー'!E63</f>
        <v>#REF!</v>
      </c>
      <c r="H61" s="89"/>
      <c r="I61" s="89"/>
      <c r="J61" s="89"/>
      <c r="K61" s="89"/>
      <c r="L61" s="89"/>
      <c r="M61" s="89"/>
      <c r="N61" s="89"/>
      <c r="O61" s="89"/>
      <c r="P61" s="54"/>
    </row>
    <row r="62" spans="1:16" s="53" customFormat="1" ht="18" customHeight="1">
      <c r="A62" s="89"/>
      <c r="B62" s="229"/>
      <c r="C62" s="224" t="s">
        <v>330</v>
      </c>
      <c r="D62" s="225"/>
      <c r="E62" s="119" t="e">
        <f>'３）数値サマリー'!F55</f>
        <v>#REF!</v>
      </c>
      <c r="F62" s="119" t="e">
        <f>'３）数値サマリー'!F56</f>
        <v>#REF!</v>
      </c>
      <c r="G62" s="119" t="e">
        <f>+'３）数値サマリー'!F63</f>
        <v>#REF!</v>
      </c>
      <c r="H62" s="89"/>
      <c r="I62" s="89"/>
      <c r="J62" s="89"/>
      <c r="K62" s="89"/>
      <c r="L62" s="89"/>
      <c r="M62" s="89"/>
      <c r="N62" s="89"/>
      <c r="O62" s="89"/>
      <c r="P62" s="54"/>
    </row>
    <row r="63" spans="1:16" s="53" customFormat="1" ht="18.75" customHeight="1">
      <c r="A63" s="89"/>
      <c r="B63" s="229"/>
      <c r="C63" s="120" t="s">
        <v>331</v>
      </c>
      <c r="D63" s="118"/>
      <c r="E63" s="119" t="e">
        <f>'３）数値サマリー'!G55</f>
        <v>#REF!</v>
      </c>
      <c r="F63" s="119" t="e">
        <f>'３）数値サマリー'!G56</f>
        <v>#REF!</v>
      </c>
      <c r="G63" s="119" t="e">
        <f>+'３）数値サマリー'!G63</f>
        <v>#REF!</v>
      </c>
      <c r="H63" s="89"/>
      <c r="I63" s="89"/>
      <c r="J63" s="89"/>
      <c r="K63" s="89"/>
      <c r="L63" s="89"/>
      <c r="M63" s="89"/>
      <c r="N63" s="89"/>
      <c r="O63" s="89"/>
      <c r="P63" s="54"/>
    </row>
    <row r="64" spans="1:16" s="53" customFormat="1" ht="18.75" customHeight="1">
      <c r="A64" s="89"/>
      <c r="B64" s="117"/>
      <c r="C64" s="224" t="s">
        <v>332</v>
      </c>
      <c r="D64" s="225"/>
      <c r="E64" s="119" t="e">
        <f>'３）数値サマリー'!H55</f>
        <v>#REF!</v>
      </c>
      <c r="F64" s="119" t="e">
        <f>'３）数値サマリー'!H56</f>
        <v>#REF!</v>
      </c>
      <c r="G64" s="119" t="e">
        <f>+'３）数値サマリー'!H63</f>
        <v>#REF!</v>
      </c>
      <c r="H64" s="89"/>
      <c r="I64" s="89"/>
      <c r="J64" s="89"/>
      <c r="K64" s="89"/>
      <c r="L64" s="89"/>
      <c r="M64" s="89"/>
      <c r="N64" s="89"/>
      <c r="O64" s="89"/>
      <c r="P64" s="54"/>
    </row>
    <row r="65" spans="1:27" s="53" customFormat="1" ht="18.75" customHeight="1">
      <c r="A65" s="89"/>
      <c r="B65" s="117"/>
      <c r="C65" s="120" t="s">
        <v>333</v>
      </c>
      <c r="D65" s="118"/>
      <c r="E65" s="119" t="e">
        <f>'３）数値サマリー'!I55</f>
        <v>#REF!</v>
      </c>
      <c r="F65" s="119" t="e">
        <f>'３）数値サマリー'!I56</f>
        <v>#REF!</v>
      </c>
      <c r="G65" s="119" t="e">
        <f>+'３）数値サマリー'!I63</f>
        <v>#REF!</v>
      </c>
      <c r="H65" s="89"/>
      <c r="I65" s="89"/>
      <c r="J65" s="89"/>
      <c r="K65" s="89"/>
      <c r="L65" s="89"/>
      <c r="M65" s="89"/>
      <c r="N65" s="89"/>
      <c r="O65" s="89"/>
      <c r="P65" s="54"/>
    </row>
    <row r="66" spans="1:27" s="53" customFormat="1" ht="18.75" customHeight="1">
      <c r="A66" s="89"/>
      <c r="B66" s="117"/>
      <c r="C66" s="120" t="s">
        <v>334</v>
      </c>
      <c r="D66" s="118"/>
      <c r="E66" s="119" t="e">
        <f>'３）数値サマリー'!J55</f>
        <v>#REF!</v>
      </c>
      <c r="F66" s="119" t="e">
        <f>'３）数値サマリー'!J56</f>
        <v>#REF!</v>
      </c>
      <c r="G66" s="119" t="e">
        <f>+'３）数値サマリー'!J63</f>
        <v>#REF!</v>
      </c>
      <c r="H66" s="89"/>
      <c r="I66" s="89"/>
      <c r="J66" s="89"/>
      <c r="K66" s="89"/>
      <c r="L66" s="89"/>
      <c r="M66" s="89"/>
      <c r="N66" s="89"/>
      <c r="O66" s="89"/>
      <c r="P66" s="54"/>
    </row>
    <row r="67" spans="1:27" ht="18.75" customHeight="1">
      <c r="B67" s="117"/>
      <c r="C67" s="120" t="s">
        <v>335</v>
      </c>
      <c r="D67" s="118"/>
      <c r="E67" s="119" t="e">
        <f>'３）数値サマリー'!K55</f>
        <v>#REF!</v>
      </c>
      <c r="F67" s="119" t="e">
        <f>'３）数値サマリー'!K56</f>
        <v>#REF!</v>
      </c>
      <c r="G67" s="119" t="e">
        <f>+'３）数値サマリー'!K63</f>
        <v>#REF!</v>
      </c>
    </row>
    <row r="68" spans="1:27" ht="18.75" customHeight="1">
      <c r="B68" s="117"/>
      <c r="C68" s="120" t="s">
        <v>336</v>
      </c>
      <c r="D68" s="118"/>
      <c r="E68" s="119" t="e">
        <f>'３）数値サマリー'!L55</f>
        <v>#REF!</v>
      </c>
      <c r="F68" s="119" t="e">
        <f>'３）数値サマリー'!L56</f>
        <v>#REF!</v>
      </c>
      <c r="G68" s="119" t="e">
        <f>+'３）数値サマリー'!L63</f>
        <v>#REF!</v>
      </c>
    </row>
    <row r="69" spans="1:27" ht="18.75" customHeight="1">
      <c r="B69" s="117"/>
      <c r="C69" s="120" t="s">
        <v>337</v>
      </c>
      <c r="D69" s="118"/>
      <c r="E69" s="119" t="e">
        <f>'３）数値サマリー'!M55</f>
        <v>#REF!</v>
      </c>
      <c r="F69" s="119" t="e">
        <f>'３）数値サマリー'!M56</f>
        <v>#REF!</v>
      </c>
      <c r="G69" s="119" t="e">
        <f>+'３）数値サマリー'!M63</f>
        <v>#REF!</v>
      </c>
      <c r="V69" s="126"/>
    </row>
    <row r="70" spans="1:27" ht="18.75" customHeight="1">
      <c r="A70" s="126"/>
      <c r="B70" s="121"/>
      <c r="C70" s="133" t="s">
        <v>338</v>
      </c>
      <c r="D70" s="124"/>
      <c r="E70" s="122" t="e">
        <f>'３）数値サマリー'!N55</f>
        <v>#REF!</v>
      </c>
      <c r="F70" s="122" t="e">
        <f>'３）数値サマリー'!N56</f>
        <v>#REF!</v>
      </c>
      <c r="G70" s="122" t="e">
        <f>+'３）数値サマリー'!N63</f>
        <v>#REF!</v>
      </c>
      <c r="H70" s="126"/>
      <c r="I70" s="126"/>
      <c r="J70" s="126"/>
      <c r="K70" s="126"/>
      <c r="L70" s="126"/>
      <c r="M70" s="126"/>
      <c r="N70" s="126"/>
      <c r="O70" s="126"/>
      <c r="V70" s="126"/>
    </row>
    <row r="71" spans="1:27" ht="15" customHeight="1">
      <c r="A71" s="126"/>
      <c r="H71" s="126"/>
      <c r="I71" s="126"/>
      <c r="J71" s="126"/>
      <c r="K71" s="126"/>
      <c r="L71" s="126"/>
      <c r="M71" s="126"/>
      <c r="N71" s="126"/>
      <c r="O71" s="126"/>
      <c r="V71" s="126"/>
      <c r="W71" s="126"/>
    </row>
    <row r="72" spans="1:27">
      <c r="A72" s="126"/>
      <c r="H72" s="126"/>
      <c r="I72" s="126"/>
      <c r="J72" s="126"/>
      <c r="K72" s="126"/>
      <c r="L72" s="126"/>
      <c r="M72" s="126"/>
      <c r="N72" s="126"/>
      <c r="O72" s="126"/>
      <c r="V72" s="126"/>
    </row>
    <row r="73" spans="1:27">
      <c r="A73" s="126"/>
      <c r="H73" s="126"/>
      <c r="I73" s="126"/>
      <c r="J73" s="126"/>
      <c r="K73" s="126"/>
      <c r="L73" s="126"/>
      <c r="M73" s="126"/>
      <c r="N73" s="126"/>
      <c r="O73" s="126"/>
      <c r="V73" s="126"/>
    </row>
    <row r="74" spans="1:27">
      <c r="A74" s="126"/>
      <c r="H74" s="126"/>
      <c r="I74" s="126"/>
      <c r="J74" s="126"/>
      <c r="K74" s="126"/>
      <c r="L74" s="126"/>
      <c r="M74" s="126"/>
      <c r="N74" s="126"/>
      <c r="O74" s="126"/>
      <c r="V74" s="126"/>
    </row>
    <row r="75" spans="1:27">
      <c r="A75" s="126"/>
      <c r="H75" s="126"/>
      <c r="I75" s="126"/>
      <c r="J75" s="126"/>
      <c r="K75" s="126"/>
      <c r="L75" s="126"/>
      <c r="M75" s="126"/>
      <c r="N75" s="126"/>
      <c r="O75" s="126"/>
      <c r="V75" s="126"/>
    </row>
    <row r="76" spans="1:27">
      <c r="A76" s="126"/>
      <c r="H76" s="126"/>
      <c r="I76" s="126"/>
      <c r="J76" s="126"/>
      <c r="K76" s="126"/>
      <c r="L76" s="126"/>
      <c r="M76" s="126"/>
      <c r="N76" s="126"/>
      <c r="O76" s="126"/>
      <c r="V76" s="126"/>
    </row>
    <row r="77" spans="1:27">
      <c r="A77" s="126"/>
      <c r="B77" s="91"/>
      <c r="C77" s="92"/>
      <c r="D77" s="93"/>
      <c r="E77" s="94" t="s">
        <v>304</v>
      </c>
      <c r="F77" s="94" t="s">
        <v>31</v>
      </c>
      <c r="G77" s="95" t="s">
        <v>33</v>
      </c>
      <c r="H77" s="126"/>
      <c r="I77" s="126"/>
      <c r="J77" s="126"/>
      <c r="K77" s="126"/>
      <c r="L77" s="126"/>
      <c r="M77" s="126"/>
      <c r="N77" s="126"/>
      <c r="O77" s="126"/>
      <c r="V77" s="126"/>
    </row>
    <row r="78" spans="1:27" ht="41.45">
      <c r="A78" s="126"/>
      <c r="B78" s="96"/>
      <c r="C78" s="97"/>
      <c r="D78" s="98"/>
      <c r="E78" s="173" t="s">
        <v>297</v>
      </c>
      <c r="F78" s="173" t="s">
        <v>299</v>
      </c>
      <c r="G78" s="173" t="s">
        <v>301</v>
      </c>
      <c r="H78" s="126"/>
      <c r="I78" s="126"/>
      <c r="J78" s="126"/>
      <c r="K78" s="126"/>
      <c r="L78" s="126"/>
      <c r="M78" s="126"/>
      <c r="N78" s="126"/>
      <c r="O78" s="126"/>
      <c r="V78" s="126"/>
    </row>
    <row r="79" spans="1:27">
      <c r="A79" s="126"/>
      <c r="B79" s="220" t="s">
        <v>305</v>
      </c>
      <c r="C79" s="156" t="s">
        <v>339</v>
      </c>
      <c r="D79" s="127"/>
      <c r="E79" s="128" t="e">
        <f>'３）数値サマリー'!D16</f>
        <v>#REF!</v>
      </c>
      <c r="F79" s="128" t="e">
        <f>'３）数値サマリー'!D17</f>
        <v>#REF!</v>
      </c>
      <c r="G79" s="128" t="e">
        <f>'３）数値サマリー'!D24</f>
        <v>#REF!</v>
      </c>
      <c r="H79" s="126"/>
      <c r="I79" s="126"/>
      <c r="J79" s="126"/>
      <c r="K79" s="126"/>
      <c r="L79" s="126"/>
      <c r="M79" s="126"/>
      <c r="N79" s="126"/>
      <c r="O79" s="126"/>
      <c r="V79" s="126"/>
      <c r="W79" s="126"/>
    </row>
    <row r="80" spans="1:27">
      <c r="A80" s="126"/>
      <c r="B80" s="221"/>
      <c r="C80" s="157" t="s">
        <v>340</v>
      </c>
      <c r="D80" s="130"/>
      <c r="E80" s="131" t="e">
        <f>'３）数値サマリー'!E16</f>
        <v>#REF!</v>
      </c>
      <c r="F80" s="131" t="e">
        <f>'３）数値サマリー'!E17</f>
        <v>#REF!</v>
      </c>
      <c r="G80" s="131" t="e">
        <f>'３）数値サマリー'!E24</f>
        <v>#REF!</v>
      </c>
      <c r="H80" s="126"/>
      <c r="I80" s="126"/>
      <c r="J80" s="126"/>
      <c r="K80" s="126"/>
      <c r="L80" s="126"/>
      <c r="M80" s="126"/>
      <c r="N80" s="126"/>
      <c r="O80" s="126"/>
      <c r="V80" s="126"/>
      <c r="W80" s="126"/>
      <c r="X80" s="126"/>
      <c r="Y80" s="126"/>
      <c r="Z80" s="126"/>
      <c r="AA80" s="126"/>
    </row>
    <row r="81" spans="1:27">
      <c r="A81" s="126"/>
      <c r="B81" s="158" t="s">
        <v>341</v>
      </c>
      <c r="C81" s="156" t="s">
        <v>342</v>
      </c>
      <c r="D81" s="127"/>
      <c r="E81" s="131" t="e">
        <f>'３）数値サマリー'!K42</f>
        <v>#REF!</v>
      </c>
      <c r="F81" s="131" t="e">
        <f>'３）数値サマリー'!K43</f>
        <v>#REF!</v>
      </c>
      <c r="G81" s="131" t="e">
        <f>'３）数値サマリー'!K50</f>
        <v>#REF!</v>
      </c>
      <c r="H81" s="126"/>
      <c r="I81" s="126"/>
      <c r="J81" s="126"/>
      <c r="K81" s="126"/>
      <c r="L81" s="126"/>
      <c r="M81" s="126"/>
      <c r="N81" s="126"/>
      <c r="O81" s="126"/>
      <c r="V81" s="126"/>
      <c r="W81" s="126"/>
      <c r="X81" s="126"/>
      <c r="Y81" s="126"/>
      <c r="Z81" s="126"/>
      <c r="AA81" s="126"/>
    </row>
    <row r="82" spans="1:27">
      <c r="A82" s="126"/>
      <c r="B82" s="129"/>
      <c r="C82" s="157" t="s">
        <v>343</v>
      </c>
      <c r="D82" s="130"/>
      <c r="E82" s="132" t="e">
        <f>'３）数値サマリー'!L42</f>
        <v>#REF!</v>
      </c>
      <c r="F82" s="132" t="e">
        <f>'３）数値サマリー'!L43</f>
        <v>#REF!</v>
      </c>
      <c r="G82" s="132" t="e">
        <f>'３）数値サマリー'!L50</f>
        <v>#REF!</v>
      </c>
      <c r="H82" s="126"/>
      <c r="I82" s="126"/>
      <c r="J82" s="126"/>
      <c r="K82" s="126"/>
      <c r="L82" s="126"/>
      <c r="M82" s="126"/>
      <c r="N82" s="126"/>
      <c r="O82" s="126"/>
      <c r="V82" s="126"/>
      <c r="W82" s="126"/>
      <c r="X82" s="126"/>
      <c r="Y82" s="126"/>
      <c r="Z82" s="126"/>
      <c r="AA82" s="126"/>
    </row>
    <row r="83" spans="1:27">
      <c r="A83" s="126"/>
      <c r="C83" s="126"/>
      <c r="D83" s="126"/>
      <c r="E83" s="126"/>
      <c r="F83" s="126"/>
      <c r="G83" s="126"/>
      <c r="H83" s="126"/>
      <c r="I83" s="126"/>
      <c r="J83" s="126"/>
      <c r="K83" s="126"/>
      <c r="L83" s="126"/>
      <c r="M83" s="126"/>
      <c r="N83" s="126"/>
      <c r="O83" s="126"/>
      <c r="V83" s="126"/>
      <c r="W83" s="126"/>
      <c r="X83" s="126"/>
      <c r="Y83" s="126"/>
      <c r="Z83" s="126"/>
      <c r="AA83" s="126"/>
    </row>
    <row r="84" spans="1:27">
      <c r="A84" s="126"/>
      <c r="C84" s="126"/>
      <c r="D84" s="126"/>
      <c r="E84" s="126"/>
      <c r="F84" s="126"/>
      <c r="G84" s="126"/>
      <c r="H84" s="126"/>
      <c r="I84" s="126"/>
      <c r="J84" s="126"/>
      <c r="K84" s="126"/>
      <c r="L84" s="126"/>
      <c r="M84" s="126"/>
      <c r="N84" s="126"/>
      <c r="O84" s="126"/>
      <c r="V84" s="126"/>
      <c r="W84" s="126"/>
      <c r="X84" s="126"/>
      <c r="Y84" s="126"/>
      <c r="Z84" s="126"/>
      <c r="AA84" s="126"/>
    </row>
    <row r="85" spans="1:27">
      <c r="A85" s="126"/>
      <c r="C85" s="126"/>
      <c r="D85" s="126"/>
      <c r="E85" s="126"/>
      <c r="F85" s="126"/>
      <c r="G85" s="126"/>
      <c r="H85" s="126"/>
      <c r="I85" s="126"/>
      <c r="J85" s="126"/>
      <c r="K85" s="126"/>
      <c r="L85" s="126"/>
      <c r="M85" s="126"/>
      <c r="N85" s="126"/>
      <c r="O85" s="126"/>
      <c r="V85" s="126"/>
      <c r="W85" s="126"/>
      <c r="X85" s="126"/>
      <c r="Y85" s="126"/>
      <c r="Z85" s="126"/>
      <c r="AA85" s="126"/>
    </row>
    <row r="86" spans="1:27">
      <c r="A86" s="126"/>
      <c r="C86" s="126"/>
      <c r="D86" s="126"/>
      <c r="E86" s="126"/>
      <c r="F86" s="126"/>
      <c r="G86" s="126"/>
      <c r="H86" s="126"/>
      <c r="I86" s="126"/>
      <c r="J86" s="126"/>
      <c r="K86" s="126"/>
      <c r="L86" s="126"/>
      <c r="M86" s="126"/>
      <c r="N86" s="126"/>
      <c r="O86" s="126"/>
      <c r="V86" s="126"/>
      <c r="W86" s="126"/>
    </row>
    <row r="87" spans="1:27">
      <c r="A87" s="126"/>
      <c r="C87" s="126"/>
      <c r="D87" s="126"/>
      <c r="E87" s="126"/>
      <c r="F87" s="126"/>
      <c r="G87" s="126"/>
      <c r="H87" s="126"/>
      <c r="I87" s="126"/>
      <c r="J87" s="126"/>
      <c r="K87" s="126"/>
      <c r="L87" s="126"/>
      <c r="M87" s="126"/>
      <c r="N87" s="126"/>
      <c r="O87" s="126"/>
    </row>
    <row r="88" spans="1:27">
      <c r="A88" s="126"/>
      <c r="C88" s="126"/>
      <c r="D88" s="126"/>
      <c r="E88" s="126"/>
      <c r="F88" s="126"/>
      <c r="G88" s="126"/>
      <c r="H88" s="126"/>
      <c r="I88" s="126"/>
      <c r="J88" s="126"/>
      <c r="K88" s="126"/>
      <c r="L88" s="126"/>
      <c r="M88" s="126"/>
      <c r="N88" s="126"/>
      <c r="O88" s="126"/>
    </row>
    <row r="89" spans="1:27">
      <c r="C89" s="126"/>
      <c r="D89" s="126"/>
      <c r="E89" s="126"/>
      <c r="F89" s="126"/>
      <c r="G89" s="126"/>
    </row>
  </sheetData>
  <mergeCells count="17">
    <mergeCell ref="B79:B80"/>
    <mergeCell ref="C36:D36"/>
    <mergeCell ref="C41:D41"/>
    <mergeCell ref="C42:D42"/>
    <mergeCell ref="C27:D27"/>
    <mergeCell ref="B51:B54"/>
    <mergeCell ref="B60:B63"/>
    <mergeCell ref="C60:D60"/>
    <mergeCell ref="C61:D61"/>
    <mergeCell ref="C62:D62"/>
    <mergeCell ref="C64:D64"/>
    <mergeCell ref="D6:G6"/>
    <mergeCell ref="B2:Q2"/>
    <mergeCell ref="B4:C4"/>
    <mergeCell ref="B5:C5"/>
    <mergeCell ref="D4:G4"/>
    <mergeCell ref="D5:G5"/>
  </mergeCells>
  <phoneticPr fontId="2"/>
  <printOptions horizontalCentered="1" verticalCentered="1"/>
  <pageMargins left="0.23622047244094491" right="0.23622047244094491" top="0.74803149606299213" bottom="0.74803149606299213" header="0.31496062992125984" footer="0.31496062992125984"/>
  <pageSetup paperSize="9" scale="3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19FD-928E-4236-82BA-AEEF796F6CBB}">
  <dimension ref="A1:N64"/>
  <sheetViews>
    <sheetView showGridLines="0" view="pageBreakPreview" topLeftCell="A17" zoomScale="50" zoomScaleNormal="100" zoomScaleSheetLayoutView="50" workbookViewId="0">
      <selection activeCell="L55" sqref="L55"/>
    </sheetView>
  </sheetViews>
  <sheetFormatPr defaultColWidth="8.875" defaultRowHeight="18"/>
  <cols>
    <col min="1" max="1" width="2.625" customWidth="1"/>
    <col min="2" max="12" width="14.625" customWidth="1"/>
    <col min="13" max="14" width="10.625" customWidth="1"/>
  </cols>
  <sheetData>
    <row r="1" spans="1:13" s="31" customFormat="1" ht="39">
      <c r="A1" s="29" t="s">
        <v>344</v>
      </c>
      <c r="B1" s="30"/>
      <c r="C1" s="30"/>
      <c r="D1" s="30"/>
      <c r="E1" s="30"/>
      <c r="F1" s="30"/>
      <c r="G1" s="30"/>
      <c r="H1" s="30"/>
      <c r="I1" s="30"/>
      <c r="J1" s="30"/>
      <c r="K1" s="30"/>
      <c r="L1" s="30"/>
      <c r="M1" s="30"/>
    </row>
    <row r="2" spans="1:13" s="34" customFormat="1" ht="32.450000000000003">
      <c r="A2" s="32"/>
      <c r="B2" s="32" t="s">
        <v>345</v>
      </c>
      <c r="C2" s="33"/>
      <c r="D2" s="33"/>
      <c r="E2" s="33"/>
      <c r="F2" s="33"/>
      <c r="G2" s="33"/>
      <c r="H2" s="33"/>
      <c r="I2" s="33"/>
      <c r="J2" s="33"/>
      <c r="K2" s="33"/>
      <c r="L2" s="33"/>
      <c r="M2" s="33"/>
    </row>
    <row r="3" spans="1:13" ht="22.9">
      <c r="A3" s="3"/>
      <c r="B3" s="2"/>
      <c r="C3" s="1"/>
      <c r="D3" s="1"/>
      <c r="E3" s="1"/>
      <c r="F3" s="1"/>
      <c r="G3" s="1"/>
      <c r="H3" s="1"/>
      <c r="I3" s="1"/>
      <c r="J3" s="1"/>
      <c r="K3" s="1"/>
      <c r="L3" s="1"/>
      <c r="M3" s="1"/>
    </row>
    <row r="4" spans="1:13" ht="22.9" hidden="1">
      <c r="A4" s="3"/>
      <c r="B4" s="2"/>
      <c r="C4" s="1"/>
      <c r="D4" s="1"/>
      <c r="E4" s="1"/>
      <c r="F4" s="1"/>
      <c r="G4" s="1"/>
      <c r="H4" s="1"/>
      <c r="I4" s="1"/>
      <c r="J4" s="1"/>
      <c r="K4" s="1"/>
      <c r="L4" s="1"/>
      <c r="M4" s="1"/>
    </row>
    <row r="5" spans="1:13">
      <c r="A5" s="1"/>
      <c r="B5" s="44" t="s">
        <v>346</v>
      </c>
      <c r="C5" s="14" t="s">
        <v>347</v>
      </c>
      <c r="D5" s="14"/>
      <c r="E5" s="14"/>
      <c r="F5" s="27"/>
      <c r="H5" s="1"/>
      <c r="I5" s="1"/>
      <c r="J5" s="1"/>
      <c r="K5" s="1"/>
      <c r="L5" s="1"/>
      <c r="M5" s="1"/>
    </row>
    <row r="6" spans="1:13">
      <c r="A6" s="1"/>
      <c r="B6" s="4">
        <v>4</v>
      </c>
      <c r="C6" s="5" t="s">
        <v>348</v>
      </c>
      <c r="D6" s="6"/>
      <c r="E6" s="6"/>
      <c r="F6" s="7"/>
      <c r="H6" s="1"/>
      <c r="I6" s="1"/>
      <c r="J6" s="1"/>
      <c r="K6" s="1"/>
      <c r="L6" s="1"/>
      <c r="M6" s="1"/>
    </row>
    <row r="7" spans="1:13">
      <c r="A7" s="1"/>
      <c r="B7" s="8">
        <v>3</v>
      </c>
      <c r="C7" s="5" t="s">
        <v>349</v>
      </c>
      <c r="D7" s="6"/>
      <c r="E7" s="6"/>
      <c r="F7" s="7"/>
      <c r="H7" s="1"/>
      <c r="I7" s="1"/>
      <c r="J7" s="1"/>
      <c r="K7" s="1"/>
      <c r="L7" s="1"/>
      <c r="M7" s="1"/>
    </row>
    <row r="8" spans="1:13">
      <c r="A8" s="1"/>
      <c r="B8" s="8">
        <v>2</v>
      </c>
      <c r="C8" s="5" t="s">
        <v>350</v>
      </c>
      <c r="D8" s="6"/>
      <c r="E8" s="6"/>
      <c r="F8" s="7"/>
      <c r="H8" s="1"/>
      <c r="I8" s="1"/>
      <c r="J8" s="1"/>
      <c r="K8" s="1"/>
      <c r="L8" s="1"/>
      <c r="M8" s="1"/>
    </row>
    <row r="9" spans="1:13">
      <c r="A9" s="1"/>
      <c r="B9" s="8">
        <v>1</v>
      </c>
      <c r="C9" s="5" t="s">
        <v>351</v>
      </c>
      <c r="D9" s="6"/>
      <c r="E9" s="6"/>
      <c r="F9" s="7"/>
      <c r="H9" s="1"/>
      <c r="I9" s="1"/>
      <c r="J9" s="1"/>
      <c r="K9" s="1"/>
      <c r="L9" s="1"/>
      <c r="M9" s="1"/>
    </row>
    <row r="10" spans="1:13">
      <c r="A10" s="1"/>
      <c r="B10" s="9">
        <v>0</v>
      </c>
      <c r="C10" s="5" t="s">
        <v>352</v>
      </c>
      <c r="D10" s="6"/>
      <c r="E10" s="6"/>
      <c r="F10" s="7"/>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0" t="s">
        <v>353</v>
      </c>
      <c r="C13" s="11"/>
      <c r="D13" s="11"/>
      <c r="E13" s="12"/>
      <c r="F13" s="1"/>
      <c r="G13" s="10" t="s">
        <v>354</v>
      </c>
      <c r="H13" s="11"/>
      <c r="I13" s="11"/>
      <c r="J13" s="11"/>
      <c r="K13" s="11"/>
      <c r="L13" s="12"/>
      <c r="M13" s="1"/>
    </row>
    <row r="14" spans="1:13">
      <c r="A14" s="1"/>
      <c r="B14" s="1"/>
      <c r="C14" s="1"/>
      <c r="D14" s="13"/>
      <c r="E14" s="13"/>
      <c r="F14" s="1"/>
      <c r="G14" s="1"/>
      <c r="H14" s="1"/>
      <c r="I14" s="13"/>
      <c r="J14" s="13"/>
      <c r="K14" s="13"/>
      <c r="L14" s="1"/>
      <c r="M14" s="1"/>
    </row>
    <row r="15" spans="1:13" ht="18.600000000000001" thickBot="1">
      <c r="A15" s="1"/>
      <c r="B15" s="233"/>
      <c r="C15" s="234"/>
      <c r="D15" s="35" t="s">
        <v>355</v>
      </c>
      <c r="E15" s="36" t="s">
        <v>356</v>
      </c>
      <c r="F15" s="1"/>
      <c r="G15" s="233"/>
      <c r="H15" s="234"/>
      <c r="I15" s="37" t="s">
        <v>357</v>
      </c>
      <c r="J15" s="38" t="s">
        <v>358</v>
      </c>
      <c r="K15" s="38" t="s">
        <v>359</v>
      </c>
      <c r="L15" s="39" t="s">
        <v>360</v>
      </c>
      <c r="M15" s="1"/>
    </row>
    <row r="16" spans="1:13" ht="19.149999999999999" thickTop="1" thickBot="1">
      <c r="A16" s="1"/>
      <c r="B16" s="235" t="s">
        <v>361</v>
      </c>
      <c r="C16" s="236"/>
      <c r="D16" s="15" t="e">
        <f>#REF!</f>
        <v>#REF!</v>
      </c>
      <c r="E16" s="16" t="e">
        <f>#REF!</f>
        <v>#REF!</v>
      </c>
      <c r="F16" s="1"/>
      <c r="G16" s="235" t="s">
        <v>361</v>
      </c>
      <c r="H16" s="236"/>
      <c r="I16" s="15" t="e">
        <f>#REF!</f>
        <v>#REF!</v>
      </c>
      <c r="J16" s="16" t="e">
        <f>#REF!</f>
        <v>#REF!</v>
      </c>
      <c r="K16" s="15" t="e">
        <f>#REF!</f>
        <v>#REF!</v>
      </c>
      <c r="L16" s="16" t="e">
        <f>#REF!</f>
        <v>#REF!</v>
      </c>
      <c r="M16" s="1"/>
    </row>
    <row r="17" spans="1:14" ht="19.149999999999999" thickTop="1" thickBot="1">
      <c r="A17" s="1"/>
      <c r="B17" s="235" t="s">
        <v>362</v>
      </c>
      <c r="C17" s="236"/>
      <c r="D17" s="17" t="e">
        <f>#REF!</f>
        <v>#REF!</v>
      </c>
      <c r="E17" s="18" t="e">
        <f>#REF!</f>
        <v>#REF!</v>
      </c>
      <c r="F17" s="1"/>
      <c r="G17" s="235" t="s">
        <v>362</v>
      </c>
      <c r="H17" s="236"/>
      <c r="I17" s="17" t="e">
        <f>#REF!</f>
        <v>#REF!</v>
      </c>
      <c r="J17" s="18" t="e">
        <f>#REF!</f>
        <v>#REF!</v>
      </c>
      <c r="K17" s="17" t="e">
        <f>#REF!</f>
        <v>#REF!</v>
      </c>
      <c r="L17" s="18" t="e">
        <f>#REF!</f>
        <v>#REF!</v>
      </c>
      <c r="M17" s="1"/>
    </row>
    <row r="18" spans="1:14" ht="19.149999999999999" thickTop="1" thickBot="1">
      <c r="A18" s="1"/>
      <c r="B18" s="235" t="s">
        <v>363</v>
      </c>
      <c r="C18" s="237"/>
      <c r="D18" s="45"/>
      <c r="E18" s="47"/>
      <c r="F18" s="1"/>
      <c r="G18" s="235" t="s">
        <v>363</v>
      </c>
      <c r="H18" s="237"/>
      <c r="I18" s="45"/>
      <c r="J18" s="45"/>
      <c r="K18" s="45"/>
      <c r="L18" s="46"/>
      <c r="M18" s="1"/>
    </row>
    <row r="19" spans="1:14" ht="18.600000000000001" thickTop="1">
      <c r="A19" s="1"/>
      <c r="B19" s="239" t="s">
        <v>364</v>
      </c>
      <c r="C19" s="236"/>
      <c r="D19" s="19" t="e">
        <f>#REF!</f>
        <v>#REF!</v>
      </c>
      <c r="E19" s="20" t="e">
        <f>#REF!</f>
        <v>#REF!</v>
      </c>
      <c r="F19" s="1"/>
      <c r="G19" s="239" t="s">
        <v>364</v>
      </c>
      <c r="H19" s="236"/>
      <c r="I19" s="19" t="e">
        <f>#REF!</f>
        <v>#REF!</v>
      </c>
      <c r="J19" s="20" t="e">
        <f>#REF!</f>
        <v>#REF!</v>
      </c>
      <c r="K19" s="20" t="e">
        <f>#REF!</f>
        <v>#REF!</v>
      </c>
      <c r="L19" s="20" t="e">
        <f>#REF!</f>
        <v>#REF!</v>
      </c>
      <c r="M19" s="1"/>
    </row>
    <row r="20" spans="1:14">
      <c r="A20" s="1"/>
      <c r="B20" s="239" t="s">
        <v>365</v>
      </c>
      <c r="C20" s="236"/>
      <c r="D20" s="21" t="e">
        <f>#REF!</f>
        <v>#REF!</v>
      </c>
      <c r="E20" s="22" t="e">
        <f>#REF!</f>
        <v>#REF!</v>
      </c>
      <c r="F20" s="1"/>
      <c r="G20" s="239" t="s">
        <v>365</v>
      </c>
      <c r="H20" s="236"/>
      <c r="I20" s="21" t="e">
        <f>#REF!</f>
        <v>#REF!</v>
      </c>
      <c r="J20" s="22" t="e">
        <f>#REF!</f>
        <v>#REF!</v>
      </c>
      <c r="K20" s="22" t="e">
        <f>#REF!</f>
        <v>#REF!</v>
      </c>
      <c r="L20" s="22" t="e">
        <f>#REF!</f>
        <v>#REF!</v>
      </c>
      <c r="M20" s="1"/>
    </row>
    <row r="21" spans="1:14">
      <c r="A21" s="1"/>
      <c r="B21" s="240" t="s">
        <v>366</v>
      </c>
      <c r="C21" s="241"/>
      <c r="D21" s="21" t="e">
        <f>#REF!</f>
        <v>#REF!</v>
      </c>
      <c r="E21" s="22" t="e">
        <f>#REF!</f>
        <v>#REF!</v>
      </c>
      <c r="F21" s="1"/>
      <c r="G21" s="240" t="s">
        <v>366</v>
      </c>
      <c r="H21" s="241"/>
      <c r="I21" s="21" t="e">
        <f>#REF!</f>
        <v>#REF!</v>
      </c>
      <c r="J21" s="22" t="e">
        <f>#REF!</f>
        <v>#REF!</v>
      </c>
      <c r="K21" s="22" t="e">
        <f>#REF!</f>
        <v>#REF!</v>
      </c>
      <c r="L21" s="22" t="e">
        <f>#REF!</f>
        <v>#REF!</v>
      </c>
      <c r="M21" s="1"/>
    </row>
    <row r="22" spans="1:14">
      <c r="A22" s="1"/>
      <c r="B22" s="239" t="s">
        <v>367</v>
      </c>
      <c r="C22" s="236"/>
      <c r="D22" s="21" t="e">
        <f>#REF!</f>
        <v>#REF!</v>
      </c>
      <c r="E22" s="22" t="e">
        <f>#REF!</f>
        <v>#REF!</v>
      </c>
      <c r="F22" s="1"/>
      <c r="G22" s="239" t="s">
        <v>367</v>
      </c>
      <c r="H22" s="236"/>
      <c r="I22" s="21" t="e">
        <f>#REF!</f>
        <v>#REF!</v>
      </c>
      <c r="J22" s="22" t="e">
        <f>#REF!</f>
        <v>#REF!</v>
      </c>
      <c r="K22" s="22" t="e">
        <f>#REF!</f>
        <v>#REF!</v>
      </c>
      <c r="L22" s="22" t="e">
        <f>#REF!</f>
        <v>#REF!</v>
      </c>
      <c r="M22" s="1"/>
    </row>
    <row r="23" spans="1:14" ht="18.600000000000001" thickBot="1">
      <c r="A23" s="1"/>
      <c r="B23" s="239" t="s">
        <v>368</v>
      </c>
      <c r="C23" s="236"/>
      <c r="D23" s="23" t="e">
        <f>#REF!</f>
        <v>#REF!</v>
      </c>
      <c r="E23" s="24" t="e">
        <f>#REF!</f>
        <v>#REF!</v>
      </c>
      <c r="F23" s="1"/>
      <c r="G23" s="239" t="s">
        <v>368</v>
      </c>
      <c r="H23" s="236"/>
      <c r="I23" s="23" t="e">
        <f>#REF!</f>
        <v>#REF!</v>
      </c>
      <c r="J23" s="24" t="e">
        <f>#REF!</f>
        <v>#REF!</v>
      </c>
      <c r="K23" s="24" t="e">
        <f>#REF!</f>
        <v>#REF!</v>
      </c>
      <c r="L23" s="24" t="e">
        <f>#REF!</f>
        <v>#REF!</v>
      </c>
      <c r="M23" s="1"/>
    </row>
    <row r="24" spans="1:14" ht="19.149999999999999" thickTop="1" thickBot="1">
      <c r="A24" s="1"/>
      <c r="B24" s="235" t="s">
        <v>369</v>
      </c>
      <c r="C24" s="238"/>
      <c r="D24" s="25" t="e">
        <f>AVERAGE(D19:D23)</f>
        <v>#REF!</v>
      </c>
      <c r="E24" s="26" t="e">
        <f>AVERAGE(E19:E23)</f>
        <v>#REF!</v>
      </c>
      <c r="F24" s="1"/>
      <c r="G24" s="235" t="s">
        <v>369</v>
      </c>
      <c r="H24" s="238"/>
      <c r="I24" s="25" t="e">
        <f>AVERAGE(I19:I23)</f>
        <v>#REF!</v>
      </c>
      <c r="J24" s="26" t="e">
        <f>AVERAGE(J19:J23)</f>
        <v>#REF!</v>
      </c>
      <c r="K24" s="26" t="e">
        <f>AVERAGE(K19:K23)</f>
        <v>#REF!</v>
      </c>
      <c r="L24" s="26" t="e">
        <f>AVERAGE(L19:L23)</f>
        <v>#REF!</v>
      </c>
      <c r="M24" s="1"/>
    </row>
    <row r="25" spans="1:14" ht="18.600000000000001" thickTop="1">
      <c r="A25" s="1"/>
      <c r="B25" s="1"/>
      <c r="C25" s="1"/>
      <c r="D25" s="1"/>
      <c r="E25" s="1"/>
      <c r="F25" s="1"/>
      <c r="G25" s="1"/>
      <c r="H25" s="1"/>
      <c r="I25" s="1"/>
      <c r="J25" s="1"/>
      <c r="K25" s="1"/>
      <c r="L25" s="1"/>
      <c r="M25" s="1"/>
    </row>
    <row r="26" spans="1:14">
      <c r="A26" s="1"/>
      <c r="B26" s="10" t="s">
        <v>370</v>
      </c>
      <c r="C26" s="11"/>
      <c r="D26" s="11"/>
      <c r="E26" s="11"/>
      <c r="F26" s="11"/>
      <c r="G26" s="11"/>
      <c r="H26" s="11"/>
      <c r="I26" s="11"/>
      <c r="J26" s="11"/>
      <c r="K26" s="12"/>
      <c r="L26" s="1"/>
      <c r="M26" s="1"/>
    </row>
    <row r="27" spans="1:14">
      <c r="A27" s="1"/>
      <c r="B27" s="1"/>
      <c r="C27" s="1"/>
      <c r="D27" s="13"/>
      <c r="E27" s="13"/>
      <c r="F27" s="13"/>
      <c r="G27" s="1"/>
      <c r="H27" s="1"/>
      <c r="I27" s="28"/>
      <c r="J27" s="28"/>
      <c r="K27" s="1"/>
      <c r="L27" s="1"/>
      <c r="M27" s="1"/>
    </row>
    <row r="28" spans="1:14" ht="18.600000000000001" thickBot="1">
      <c r="A28" s="1"/>
      <c r="B28" s="233"/>
      <c r="C28" s="234"/>
      <c r="D28" s="41" t="s">
        <v>371</v>
      </c>
      <c r="E28" s="41" t="s">
        <v>372</v>
      </c>
      <c r="F28" s="41" t="s">
        <v>373</v>
      </c>
      <c r="G28" s="42" t="s">
        <v>374</v>
      </c>
      <c r="H28" s="43" t="s">
        <v>375</v>
      </c>
      <c r="I28" s="42" t="s">
        <v>376</v>
      </c>
      <c r="J28" s="42" t="s">
        <v>377</v>
      </c>
      <c r="K28" s="43" t="s">
        <v>378</v>
      </c>
      <c r="L28" s="43" t="s">
        <v>379</v>
      </c>
      <c r="M28" s="1"/>
      <c r="N28" s="1"/>
    </row>
    <row r="29" spans="1:14" ht="19.149999999999999" thickTop="1" thickBot="1">
      <c r="A29" s="1"/>
      <c r="B29" s="235" t="s">
        <v>361</v>
      </c>
      <c r="C29" s="236"/>
      <c r="D29" s="15" t="e">
        <f>#REF!</f>
        <v>#REF!</v>
      </c>
      <c r="E29" s="15" t="e">
        <f>#REF!</f>
        <v>#REF!</v>
      </c>
      <c r="F29" s="15" t="e">
        <f>#REF!</f>
        <v>#REF!</v>
      </c>
      <c r="G29" s="15" t="e">
        <f>#REF!</f>
        <v>#REF!</v>
      </c>
      <c r="H29" s="15" t="e">
        <f>#REF!</f>
        <v>#REF!</v>
      </c>
      <c r="I29" s="15" t="e">
        <f>#REF!</f>
        <v>#REF!</v>
      </c>
      <c r="J29" s="15" t="e">
        <f>#REF!</f>
        <v>#REF!</v>
      </c>
      <c r="K29" s="16" t="e">
        <f>#REF!</f>
        <v>#REF!</v>
      </c>
      <c r="L29" s="16" t="e">
        <f>#REF!</f>
        <v>#REF!</v>
      </c>
      <c r="M29" s="1"/>
      <c r="N29" s="1"/>
    </row>
    <row r="30" spans="1:14" ht="19.149999999999999" thickTop="1" thickBot="1">
      <c r="A30" s="1"/>
      <c r="B30" s="235" t="s">
        <v>362</v>
      </c>
      <c r="C30" s="236"/>
      <c r="D30" s="17" t="e">
        <f>#REF!</f>
        <v>#REF!</v>
      </c>
      <c r="E30" s="17" t="e">
        <f>#REF!</f>
        <v>#REF!</v>
      </c>
      <c r="F30" s="17" t="e">
        <f>#REF!</f>
        <v>#REF!</v>
      </c>
      <c r="G30" s="17" t="e">
        <f>#REF!</f>
        <v>#REF!</v>
      </c>
      <c r="H30" s="17" t="e">
        <f>#REF!</f>
        <v>#REF!</v>
      </c>
      <c r="I30" s="17" t="e">
        <f>#REF!</f>
        <v>#REF!</v>
      </c>
      <c r="J30" s="17" t="e">
        <f>#REF!</f>
        <v>#REF!</v>
      </c>
      <c r="K30" s="18" t="e">
        <f>#REF!</f>
        <v>#REF!</v>
      </c>
      <c r="L30" s="18" t="e">
        <f>#REF!</f>
        <v>#REF!</v>
      </c>
      <c r="M30" s="1"/>
      <c r="N30" s="1"/>
    </row>
    <row r="31" spans="1:14" ht="19.149999999999999" thickTop="1" thickBot="1">
      <c r="A31" s="1"/>
      <c r="B31" s="235" t="s">
        <v>363</v>
      </c>
      <c r="C31" s="237"/>
      <c r="D31" s="45"/>
      <c r="E31" s="45"/>
      <c r="F31" s="45"/>
      <c r="G31" s="45"/>
      <c r="H31" s="45"/>
      <c r="I31" s="45"/>
      <c r="J31" s="45"/>
      <c r="K31" s="46"/>
      <c r="L31" s="46"/>
      <c r="M31" s="1"/>
      <c r="N31" s="1"/>
    </row>
    <row r="32" spans="1:14" ht="18.600000000000001" thickTop="1">
      <c r="A32" s="1"/>
      <c r="B32" s="239" t="s">
        <v>364</v>
      </c>
      <c r="C32" s="236"/>
      <c r="D32" s="19" t="e">
        <f>#REF!</f>
        <v>#REF!</v>
      </c>
      <c r="E32" s="20" t="e">
        <f>#REF!</f>
        <v>#REF!</v>
      </c>
      <c r="F32" s="20" t="e">
        <f>#REF!</f>
        <v>#REF!</v>
      </c>
      <c r="G32" s="20" t="e">
        <f>#REF!</f>
        <v>#REF!</v>
      </c>
      <c r="H32" s="20" t="e">
        <f>#REF!</f>
        <v>#REF!</v>
      </c>
      <c r="I32" s="20" t="e">
        <f>#REF!</f>
        <v>#REF!</v>
      </c>
      <c r="J32" s="20" t="e">
        <f>#REF!</f>
        <v>#REF!</v>
      </c>
      <c r="K32" s="20" t="e">
        <f>#REF!</f>
        <v>#REF!</v>
      </c>
      <c r="L32" s="20" t="e">
        <f>#REF!</f>
        <v>#REF!</v>
      </c>
      <c r="M32" s="1"/>
      <c r="N32" s="1"/>
    </row>
    <row r="33" spans="1:14">
      <c r="A33" s="1"/>
      <c r="B33" s="239" t="s">
        <v>365</v>
      </c>
      <c r="C33" s="236"/>
      <c r="D33" s="21" t="e">
        <f>#REF!</f>
        <v>#REF!</v>
      </c>
      <c r="E33" s="22" t="e">
        <f>#REF!</f>
        <v>#REF!</v>
      </c>
      <c r="F33" s="22" t="e">
        <f>#REF!</f>
        <v>#REF!</v>
      </c>
      <c r="G33" s="22" t="e">
        <f>#REF!</f>
        <v>#REF!</v>
      </c>
      <c r="H33" s="22" t="e">
        <f>#REF!</f>
        <v>#REF!</v>
      </c>
      <c r="I33" s="22" t="e">
        <f>#REF!</f>
        <v>#REF!</v>
      </c>
      <c r="J33" s="22" t="e">
        <f>#REF!</f>
        <v>#REF!</v>
      </c>
      <c r="K33" s="22" t="e">
        <f>#REF!</f>
        <v>#REF!</v>
      </c>
      <c r="L33" s="22" t="e">
        <f>#REF!</f>
        <v>#REF!</v>
      </c>
      <c r="M33" s="1"/>
      <c r="N33" s="1"/>
    </row>
    <row r="34" spans="1:14">
      <c r="A34" s="1"/>
      <c r="B34" s="240" t="s">
        <v>366</v>
      </c>
      <c r="C34" s="241"/>
      <c r="D34" s="21" t="e">
        <f>#REF!</f>
        <v>#REF!</v>
      </c>
      <c r="E34" s="22" t="e">
        <f>#REF!</f>
        <v>#REF!</v>
      </c>
      <c r="F34" s="22" t="e">
        <f>#REF!</f>
        <v>#REF!</v>
      </c>
      <c r="G34" s="22" t="e">
        <f>#REF!</f>
        <v>#REF!</v>
      </c>
      <c r="H34" s="22" t="e">
        <f>#REF!</f>
        <v>#REF!</v>
      </c>
      <c r="I34" s="22" t="e">
        <f>#REF!</f>
        <v>#REF!</v>
      </c>
      <c r="J34" s="22" t="e">
        <f>#REF!</f>
        <v>#REF!</v>
      </c>
      <c r="K34" s="22" t="e">
        <f>#REF!</f>
        <v>#REF!</v>
      </c>
      <c r="L34" s="22" t="e">
        <f>#REF!</f>
        <v>#REF!</v>
      </c>
      <c r="M34" s="1"/>
      <c r="N34" s="1"/>
    </row>
    <row r="35" spans="1:14">
      <c r="A35" s="1"/>
      <c r="B35" s="239" t="s">
        <v>367</v>
      </c>
      <c r="C35" s="236"/>
      <c r="D35" s="21" t="e">
        <f>#REF!</f>
        <v>#REF!</v>
      </c>
      <c r="E35" s="22" t="e">
        <f>#REF!</f>
        <v>#REF!</v>
      </c>
      <c r="F35" s="22" t="e">
        <f>#REF!</f>
        <v>#REF!</v>
      </c>
      <c r="G35" s="22" t="e">
        <f>#REF!</f>
        <v>#REF!</v>
      </c>
      <c r="H35" s="22" t="e">
        <f>#REF!</f>
        <v>#REF!</v>
      </c>
      <c r="I35" s="22" t="e">
        <f>#REF!</f>
        <v>#REF!</v>
      </c>
      <c r="J35" s="22" t="e">
        <f>#REF!</f>
        <v>#REF!</v>
      </c>
      <c r="K35" s="22" t="e">
        <f>#REF!</f>
        <v>#REF!</v>
      </c>
      <c r="L35" s="22" t="e">
        <f>#REF!</f>
        <v>#REF!</v>
      </c>
      <c r="M35" s="1"/>
      <c r="N35" s="1"/>
    </row>
    <row r="36" spans="1:14" ht="18.600000000000001" thickBot="1">
      <c r="A36" s="1"/>
      <c r="B36" s="239" t="s">
        <v>368</v>
      </c>
      <c r="C36" s="236"/>
      <c r="D36" s="23" t="e">
        <f>#REF!</f>
        <v>#REF!</v>
      </c>
      <c r="E36" s="24" t="e">
        <f>#REF!</f>
        <v>#REF!</v>
      </c>
      <c r="F36" s="24" t="e">
        <f>#REF!</f>
        <v>#REF!</v>
      </c>
      <c r="G36" s="24" t="e">
        <f>#REF!</f>
        <v>#REF!</v>
      </c>
      <c r="H36" s="24" t="e">
        <f>#REF!</f>
        <v>#REF!</v>
      </c>
      <c r="I36" s="24" t="e">
        <f>#REF!</f>
        <v>#REF!</v>
      </c>
      <c r="J36" s="24" t="e">
        <f>#REF!</f>
        <v>#REF!</v>
      </c>
      <c r="K36" s="24" t="e">
        <f>#REF!</f>
        <v>#REF!</v>
      </c>
      <c r="L36" s="24" t="e">
        <f>#REF!</f>
        <v>#REF!</v>
      </c>
      <c r="M36" s="1"/>
      <c r="N36" s="1"/>
    </row>
    <row r="37" spans="1:14" ht="19.149999999999999" thickTop="1" thickBot="1">
      <c r="A37" s="1"/>
      <c r="B37" s="235" t="s">
        <v>369</v>
      </c>
      <c r="C37" s="238"/>
      <c r="D37" s="25" t="e">
        <f t="shared" ref="D37:L37" si="0">AVERAGE(D32:D36)</f>
        <v>#REF!</v>
      </c>
      <c r="E37" s="26" t="e">
        <f t="shared" si="0"/>
        <v>#REF!</v>
      </c>
      <c r="F37" s="26" t="e">
        <f t="shared" si="0"/>
        <v>#REF!</v>
      </c>
      <c r="G37" s="26" t="e">
        <f t="shared" si="0"/>
        <v>#REF!</v>
      </c>
      <c r="H37" s="26" t="e">
        <f t="shared" si="0"/>
        <v>#REF!</v>
      </c>
      <c r="I37" s="26" t="e">
        <f>AVERAGE(I32:I36)</f>
        <v>#REF!</v>
      </c>
      <c r="J37" s="26" t="e">
        <f t="shared" si="0"/>
        <v>#REF!</v>
      </c>
      <c r="K37" s="26" t="e">
        <f t="shared" si="0"/>
        <v>#REF!</v>
      </c>
      <c r="L37" s="26" t="e">
        <f t="shared" si="0"/>
        <v>#REF!</v>
      </c>
      <c r="M37" s="1"/>
      <c r="N37" s="1"/>
    </row>
    <row r="38" spans="1:14" ht="18.600000000000001" thickTop="1">
      <c r="A38" s="1"/>
      <c r="B38" s="1"/>
      <c r="C38" s="1"/>
      <c r="D38" s="1"/>
      <c r="E38" s="1"/>
      <c r="F38" s="1"/>
      <c r="G38" s="1"/>
      <c r="H38" s="1"/>
      <c r="I38" s="1"/>
      <c r="J38" s="1"/>
      <c r="K38" s="1"/>
      <c r="L38" s="1"/>
      <c r="M38" s="1"/>
    </row>
    <row r="39" spans="1:14">
      <c r="A39" s="1"/>
      <c r="B39" s="10" t="s">
        <v>380</v>
      </c>
      <c r="C39" s="11"/>
      <c r="D39" s="11"/>
      <c r="E39" s="11"/>
      <c r="F39" s="11"/>
      <c r="G39" s="12"/>
      <c r="H39" s="1"/>
      <c r="I39" s="10" t="s">
        <v>381</v>
      </c>
      <c r="J39" s="11"/>
      <c r="K39" s="11"/>
      <c r="L39" s="11"/>
      <c r="M39" s="1"/>
    </row>
    <row r="40" spans="1:14">
      <c r="A40" s="1"/>
      <c r="B40" s="1"/>
      <c r="C40" s="1"/>
      <c r="D40" s="28"/>
      <c r="E40" s="28"/>
      <c r="F40" s="28"/>
      <c r="G40" s="1"/>
      <c r="H40" s="1"/>
      <c r="I40" s="1"/>
      <c r="J40" s="1"/>
      <c r="K40" s="1"/>
      <c r="L40" s="28"/>
      <c r="M40" s="1"/>
    </row>
    <row r="41" spans="1:14" ht="18.600000000000001" thickBot="1">
      <c r="A41" s="1"/>
      <c r="B41" s="233"/>
      <c r="C41" s="234"/>
      <c r="D41" s="40" t="s">
        <v>382</v>
      </c>
      <c r="E41" s="40" t="s">
        <v>383</v>
      </c>
      <c r="F41" s="40" t="s">
        <v>384</v>
      </c>
      <c r="G41" s="40" t="s">
        <v>385</v>
      </c>
      <c r="H41" s="1"/>
      <c r="I41" s="233"/>
      <c r="J41" s="234"/>
      <c r="K41" s="40" t="s">
        <v>386</v>
      </c>
      <c r="L41" s="40" t="s">
        <v>387</v>
      </c>
      <c r="M41" s="1"/>
    </row>
    <row r="42" spans="1:14" ht="19.149999999999999" thickTop="1" thickBot="1">
      <c r="A42" s="1"/>
      <c r="B42" s="235" t="s">
        <v>361</v>
      </c>
      <c r="C42" s="236"/>
      <c r="D42" s="15" t="e">
        <f>#REF!</f>
        <v>#REF!</v>
      </c>
      <c r="E42" s="16" t="e">
        <f>#REF!</f>
        <v>#REF!</v>
      </c>
      <c r="F42" s="15" t="e">
        <f>#REF!</f>
        <v>#REF!</v>
      </c>
      <c r="G42" s="16" t="e">
        <f>#REF!</f>
        <v>#REF!</v>
      </c>
      <c r="H42" s="1"/>
      <c r="I42" s="235" t="s">
        <v>361</v>
      </c>
      <c r="J42" s="236"/>
      <c r="K42" s="16" t="e">
        <f>#REF!</f>
        <v>#REF!</v>
      </c>
      <c r="L42" s="16" t="e">
        <f>#REF!</f>
        <v>#REF!</v>
      </c>
      <c r="M42" s="1"/>
    </row>
    <row r="43" spans="1:14" ht="19.149999999999999" thickTop="1" thickBot="1">
      <c r="A43" s="1"/>
      <c r="B43" s="235" t="s">
        <v>362</v>
      </c>
      <c r="C43" s="236"/>
      <c r="D43" s="17" t="e">
        <f>#REF!</f>
        <v>#REF!</v>
      </c>
      <c r="E43" s="18" t="e">
        <f>#REF!</f>
        <v>#REF!</v>
      </c>
      <c r="F43" s="17" t="e">
        <f>#REF!</f>
        <v>#REF!</v>
      </c>
      <c r="G43" s="18" t="e">
        <f>#REF!</f>
        <v>#REF!</v>
      </c>
      <c r="H43" s="1"/>
      <c r="I43" s="235" t="s">
        <v>362</v>
      </c>
      <c r="J43" s="236"/>
      <c r="K43" s="18" t="e">
        <f>#REF!</f>
        <v>#REF!</v>
      </c>
      <c r="L43" s="18" t="e">
        <f>#REF!</f>
        <v>#REF!</v>
      </c>
      <c r="M43" s="1"/>
    </row>
    <row r="44" spans="1:14" ht="19.149999999999999" thickTop="1" thickBot="1">
      <c r="A44" s="1"/>
      <c r="B44" s="235" t="s">
        <v>363</v>
      </c>
      <c r="C44" s="237"/>
      <c r="D44" s="45"/>
      <c r="E44" s="45"/>
      <c r="F44" s="45"/>
      <c r="G44" s="46"/>
      <c r="H44" s="1"/>
      <c r="I44" s="235" t="s">
        <v>363</v>
      </c>
      <c r="J44" s="237"/>
      <c r="K44" s="48"/>
      <c r="L44" s="49"/>
      <c r="M44" s="1"/>
    </row>
    <row r="45" spans="1:14" ht="18.600000000000001" thickTop="1">
      <c r="A45" s="1"/>
      <c r="B45" s="239" t="s">
        <v>364</v>
      </c>
      <c r="C45" s="236"/>
      <c r="D45" s="19" t="e">
        <f>#REF!</f>
        <v>#REF!</v>
      </c>
      <c r="E45" s="20" t="e">
        <f>#REF!</f>
        <v>#REF!</v>
      </c>
      <c r="F45" s="20" t="e">
        <f>#REF!</f>
        <v>#REF!</v>
      </c>
      <c r="G45" s="20" t="e">
        <f>#REF!</f>
        <v>#REF!</v>
      </c>
      <c r="H45" s="1"/>
      <c r="I45" s="239" t="s">
        <v>364</v>
      </c>
      <c r="J45" s="236"/>
      <c r="K45" s="20" t="e">
        <f>#REF!</f>
        <v>#REF!</v>
      </c>
      <c r="L45" s="20" t="e">
        <f>#REF!</f>
        <v>#REF!</v>
      </c>
      <c r="M45" s="1"/>
    </row>
    <row r="46" spans="1:14">
      <c r="A46" s="1"/>
      <c r="B46" s="239" t="s">
        <v>365</v>
      </c>
      <c r="C46" s="236"/>
      <c r="D46" s="21" t="e">
        <f>#REF!</f>
        <v>#REF!</v>
      </c>
      <c r="E46" s="22" t="e">
        <f>#REF!</f>
        <v>#REF!</v>
      </c>
      <c r="F46" s="22" t="e">
        <f>#REF!</f>
        <v>#REF!</v>
      </c>
      <c r="G46" s="22" t="e">
        <f>#REF!</f>
        <v>#REF!</v>
      </c>
      <c r="H46" s="1"/>
      <c r="I46" s="239" t="s">
        <v>365</v>
      </c>
      <c r="J46" s="236"/>
      <c r="K46" s="22" t="e">
        <f>#REF!</f>
        <v>#REF!</v>
      </c>
      <c r="L46" s="22" t="e">
        <f>#REF!</f>
        <v>#REF!</v>
      </c>
      <c r="M46" s="1"/>
    </row>
    <row r="47" spans="1:14">
      <c r="A47" s="1"/>
      <c r="B47" s="240" t="s">
        <v>366</v>
      </c>
      <c r="C47" s="241"/>
      <c r="D47" s="21" t="e">
        <f>#REF!</f>
        <v>#REF!</v>
      </c>
      <c r="E47" s="22" t="e">
        <f>#REF!</f>
        <v>#REF!</v>
      </c>
      <c r="F47" s="22" t="e">
        <f>#REF!</f>
        <v>#REF!</v>
      </c>
      <c r="G47" s="22" t="e">
        <f>#REF!</f>
        <v>#REF!</v>
      </c>
      <c r="H47" s="1"/>
      <c r="I47" s="240" t="s">
        <v>366</v>
      </c>
      <c r="J47" s="241"/>
      <c r="K47" s="22" t="e">
        <f>#REF!</f>
        <v>#REF!</v>
      </c>
      <c r="L47" s="22" t="e">
        <f>#REF!</f>
        <v>#REF!</v>
      </c>
      <c r="M47" s="1"/>
    </row>
    <row r="48" spans="1:14">
      <c r="A48" s="1"/>
      <c r="B48" s="239" t="s">
        <v>367</v>
      </c>
      <c r="C48" s="236"/>
      <c r="D48" s="21" t="e">
        <f>#REF!</f>
        <v>#REF!</v>
      </c>
      <c r="E48" s="22" t="e">
        <f>#REF!</f>
        <v>#REF!</v>
      </c>
      <c r="F48" s="22" t="e">
        <f>#REF!</f>
        <v>#REF!</v>
      </c>
      <c r="G48" s="22" t="e">
        <f>#REF!</f>
        <v>#REF!</v>
      </c>
      <c r="H48" s="1"/>
      <c r="I48" s="239" t="s">
        <v>367</v>
      </c>
      <c r="J48" s="236"/>
      <c r="K48" s="22" t="e">
        <f>#REF!</f>
        <v>#REF!</v>
      </c>
      <c r="L48" s="22" t="e">
        <f>#REF!</f>
        <v>#REF!</v>
      </c>
      <c r="M48" s="1"/>
    </row>
    <row r="49" spans="1:14" ht="18.600000000000001" thickBot="1">
      <c r="A49" s="1"/>
      <c r="B49" s="239" t="s">
        <v>368</v>
      </c>
      <c r="C49" s="236"/>
      <c r="D49" s="23" t="e">
        <f>#REF!</f>
        <v>#REF!</v>
      </c>
      <c r="E49" s="24" t="e">
        <f>#REF!</f>
        <v>#REF!</v>
      </c>
      <c r="F49" s="24" t="e">
        <f>#REF!</f>
        <v>#REF!</v>
      </c>
      <c r="G49" s="24" t="e">
        <f>#REF!</f>
        <v>#REF!</v>
      </c>
      <c r="H49" s="1"/>
      <c r="I49" s="239" t="s">
        <v>368</v>
      </c>
      <c r="J49" s="236"/>
      <c r="K49" s="24" t="e">
        <f>#REF!</f>
        <v>#REF!</v>
      </c>
      <c r="L49" s="24" t="e">
        <f>#REF!</f>
        <v>#REF!</v>
      </c>
      <c r="M49" s="1"/>
    </row>
    <row r="50" spans="1:14" ht="19.149999999999999" thickTop="1" thickBot="1">
      <c r="A50" s="1"/>
      <c r="B50" s="235" t="s">
        <v>369</v>
      </c>
      <c r="C50" s="238"/>
      <c r="D50" s="25" t="e">
        <f>AVERAGE(D45:D49)</f>
        <v>#REF!</v>
      </c>
      <c r="E50" s="26" t="e">
        <f>AVERAGE(E45:E49)</f>
        <v>#REF!</v>
      </c>
      <c r="F50" s="26" t="e">
        <f>AVERAGE(F45:F49)</f>
        <v>#REF!</v>
      </c>
      <c r="G50" s="26" t="e">
        <f>AVERAGE(G45:G49)</f>
        <v>#REF!</v>
      </c>
      <c r="H50" s="1"/>
      <c r="I50" s="235" t="s">
        <v>369</v>
      </c>
      <c r="J50" s="238"/>
      <c r="K50" s="26" t="e">
        <f>AVERAGE(K45:K49)</f>
        <v>#REF!</v>
      </c>
      <c r="L50" s="26" t="e">
        <f>AVERAGE(L45:L49)</f>
        <v>#REF!</v>
      </c>
      <c r="M50" s="1"/>
    </row>
    <row r="51" spans="1:14" ht="18.600000000000001" thickTop="1">
      <c r="A51" s="1"/>
      <c r="B51" s="1"/>
      <c r="C51" s="1"/>
      <c r="D51" s="1"/>
      <c r="E51" s="1"/>
      <c r="F51" s="1"/>
      <c r="G51" s="1"/>
      <c r="H51" s="1"/>
      <c r="I51" s="1"/>
      <c r="J51" s="1"/>
      <c r="K51" s="1"/>
      <c r="L51" s="1"/>
      <c r="M51" s="1"/>
    </row>
    <row r="52" spans="1:14">
      <c r="A52" s="1"/>
      <c r="B52" s="10" t="s">
        <v>388</v>
      </c>
      <c r="C52" s="11"/>
      <c r="D52" s="11"/>
      <c r="E52" s="11"/>
      <c r="F52" s="11"/>
      <c r="G52" s="11"/>
      <c r="H52" s="11"/>
      <c r="I52" s="11"/>
      <c r="J52" s="11"/>
      <c r="K52" s="11"/>
      <c r="L52" s="11"/>
      <c r="M52" s="12"/>
    </row>
    <row r="53" spans="1:14">
      <c r="A53" s="1"/>
      <c r="B53" s="1"/>
      <c r="C53" s="1"/>
      <c r="D53" s="13"/>
      <c r="E53" s="13"/>
      <c r="F53" s="13"/>
      <c r="G53" s="13"/>
      <c r="H53" s="1"/>
      <c r="I53" s="1"/>
      <c r="J53" s="28"/>
      <c r="K53" s="28"/>
      <c r="L53" s="28"/>
      <c r="M53" s="1"/>
    </row>
    <row r="54" spans="1:14" ht="18.600000000000001" thickBot="1">
      <c r="A54" s="1"/>
      <c r="B54" s="233"/>
      <c r="C54" s="234"/>
      <c r="D54" s="41" t="s">
        <v>389</v>
      </c>
      <c r="E54" s="41" t="s">
        <v>390</v>
      </c>
      <c r="F54" s="41" t="s">
        <v>391</v>
      </c>
      <c r="G54" s="41" t="s">
        <v>392</v>
      </c>
      <c r="H54" s="41" t="s">
        <v>393</v>
      </c>
      <c r="I54" s="41" t="s">
        <v>394</v>
      </c>
      <c r="J54" s="42" t="s">
        <v>395</v>
      </c>
      <c r="K54" s="43" t="s">
        <v>396</v>
      </c>
      <c r="L54" s="42" t="s">
        <v>397</v>
      </c>
      <c r="M54" s="42" t="s">
        <v>398</v>
      </c>
      <c r="N54" s="43" t="s">
        <v>399</v>
      </c>
    </row>
    <row r="55" spans="1:14" ht="19.149999999999999" thickTop="1" thickBot="1">
      <c r="A55" s="1"/>
      <c r="B55" s="235" t="s">
        <v>361</v>
      </c>
      <c r="C55" s="242"/>
      <c r="D55" s="16" t="e">
        <f>#REF!</f>
        <v>#REF!</v>
      </c>
      <c r="E55" s="16" t="e">
        <f>#REF!</f>
        <v>#REF!</v>
      </c>
      <c r="F55" s="16" t="e">
        <f>#REF!</f>
        <v>#REF!</v>
      </c>
      <c r="G55" s="16" t="e">
        <f>#REF!</f>
        <v>#REF!</v>
      </c>
      <c r="H55" s="16" t="e">
        <f>#REF!</f>
        <v>#REF!</v>
      </c>
      <c r="I55" s="16" t="e">
        <f>#REF!</f>
        <v>#REF!</v>
      </c>
      <c r="J55" s="16" t="e">
        <f>#REF!</f>
        <v>#REF!</v>
      </c>
      <c r="K55" s="16" t="e">
        <f>#REF!</f>
        <v>#REF!</v>
      </c>
      <c r="L55" s="16" t="e">
        <f>#REF!</f>
        <v>#REF!</v>
      </c>
      <c r="M55" s="16" t="e">
        <f>#REF!</f>
        <v>#REF!</v>
      </c>
      <c r="N55" s="16" t="e">
        <f>#REF!</f>
        <v>#REF!</v>
      </c>
    </row>
    <row r="56" spans="1:14" ht="19.149999999999999" thickTop="1" thickBot="1">
      <c r="A56" s="1"/>
      <c r="B56" s="235" t="s">
        <v>362</v>
      </c>
      <c r="C56" s="242"/>
      <c r="D56" s="18" t="e">
        <f>#REF!</f>
        <v>#REF!</v>
      </c>
      <c r="E56" s="18" t="e">
        <f>#REF!</f>
        <v>#REF!</v>
      </c>
      <c r="F56" s="18" t="e">
        <f>#REF!</f>
        <v>#REF!</v>
      </c>
      <c r="G56" s="18" t="e">
        <f>#REF!</f>
        <v>#REF!</v>
      </c>
      <c r="H56" s="18" t="e">
        <f>#REF!</f>
        <v>#REF!</v>
      </c>
      <c r="I56" s="18" t="e">
        <f>#REF!</f>
        <v>#REF!</v>
      </c>
      <c r="J56" s="18" t="e">
        <f>#REF!</f>
        <v>#REF!</v>
      </c>
      <c r="K56" s="18" t="e">
        <f>#REF!</f>
        <v>#REF!</v>
      </c>
      <c r="L56" s="18" t="e">
        <f>#REF!</f>
        <v>#REF!</v>
      </c>
      <c r="M56" s="18" t="e">
        <f>#REF!</f>
        <v>#REF!</v>
      </c>
      <c r="N56" s="18" t="e">
        <f>#REF!</f>
        <v>#REF!</v>
      </c>
    </row>
    <row r="57" spans="1:14" ht="19.149999999999999" thickTop="1" thickBot="1">
      <c r="A57" s="1"/>
      <c r="B57" s="235" t="s">
        <v>363</v>
      </c>
      <c r="C57" s="237"/>
      <c r="D57" s="45"/>
      <c r="E57" s="45"/>
      <c r="F57" s="45"/>
      <c r="G57" s="45"/>
      <c r="H57" s="45"/>
      <c r="I57" s="45"/>
      <c r="J57" s="45"/>
      <c r="K57" s="45"/>
      <c r="L57" s="45"/>
      <c r="M57" s="45"/>
      <c r="N57" s="46"/>
    </row>
    <row r="58" spans="1:14" ht="18.600000000000001" thickTop="1">
      <c r="A58" s="1"/>
      <c r="B58" s="239" t="s">
        <v>364</v>
      </c>
      <c r="C58" s="243"/>
      <c r="D58" s="19" t="e">
        <f>#REF!</f>
        <v>#REF!</v>
      </c>
      <c r="E58" s="19" t="e">
        <f>#REF!</f>
        <v>#REF!</v>
      </c>
      <c r="F58" s="19" t="e">
        <f>#REF!</f>
        <v>#REF!</v>
      </c>
      <c r="G58" s="20" t="e">
        <f>#REF!</f>
        <v>#REF!</v>
      </c>
      <c r="H58" s="20" t="e">
        <f>#REF!</f>
        <v>#REF!</v>
      </c>
      <c r="I58" s="20" t="e">
        <f>#REF!</f>
        <v>#REF!</v>
      </c>
      <c r="J58" s="20" t="e">
        <f>#REF!</f>
        <v>#REF!</v>
      </c>
      <c r="K58" s="20" t="e">
        <f>#REF!</f>
        <v>#REF!</v>
      </c>
      <c r="L58" s="20" t="e">
        <f>#REF!</f>
        <v>#REF!</v>
      </c>
      <c r="M58" s="20" t="e">
        <f>#REF!</f>
        <v>#REF!</v>
      </c>
      <c r="N58" s="20" t="e">
        <f>#REF!</f>
        <v>#REF!</v>
      </c>
    </row>
    <row r="59" spans="1:14">
      <c r="A59" s="1"/>
      <c r="B59" s="239" t="s">
        <v>365</v>
      </c>
      <c r="C59" s="243"/>
      <c r="D59" s="21" t="e">
        <f>#REF!</f>
        <v>#REF!</v>
      </c>
      <c r="E59" s="21" t="e">
        <f>#REF!</f>
        <v>#REF!</v>
      </c>
      <c r="F59" s="21" t="e">
        <f>#REF!</f>
        <v>#REF!</v>
      </c>
      <c r="G59" s="22" t="e">
        <f>#REF!</f>
        <v>#REF!</v>
      </c>
      <c r="H59" s="22" t="e">
        <f>#REF!</f>
        <v>#REF!</v>
      </c>
      <c r="I59" s="22" t="e">
        <f>#REF!</f>
        <v>#REF!</v>
      </c>
      <c r="J59" s="22" t="e">
        <f>#REF!</f>
        <v>#REF!</v>
      </c>
      <c r="K59" s="22" t="e">
        <f>#REF!</f>
        <v>#REF!</v>
      </c>
      <c r="L59" s="22" t="e">
        <f>#REF!</f>
        <v>#REF!</v>
      </c>
      <c r="M59" s="22" t="e">
        <f>#REF!</f>
        <v>#REF!</v>
      </c>
      <c r="N59" s="22" t="e">
        <f>#REF!</f>
        <v>#REF!</v>
      </c>
    </row>
    <row r="60" spans="1:14">
      <c r="A60" s="1"/>
      <c r="B60" s="240" t="s">
        <v>366</v>
      </c>
      <c r="C60" s="244"/>
      <c r="D60" s="21" t="e">
        <f>#REF!</f>
        <v>#REF!</v>
      </c>
      <c r="E60" s="21" t="e">
        <f>#REF!</f>
        <v>#REF!</v>
      </c>
      <c r="F60" s="21" t="e">
        <f>#REF!</f>
        <v>#REF!</v>
      </c>
      <c r="G60" s="22" t="e">
        <f>#REF!</f>
        <v>#REF!</v>
      </c>
      <c r="H60" s="22" t="e">
        <f>#REF!</f>
        <v>#REF!</v>
      </c>
      <c r="I60" s="22" t="e">
        <f>#REF!</f>
        <v>#REF!</v>
      </c>
      <c r="J60" s="22" t="e">
        <f>#REF!</f>
        <v>#REF!</v>
      </c>
      <c r="K60" s="22" t="e">
        <f>#REF!</f>
        <v>#REF!</v>
      </c>
      <c r="L60" s="22" t="e">
        <f>#REF!</f>
        <v>#REF!</v>
      </c>
      <c r="M60" s="22" t="e">
        <f>#REF!</f>
        <v>#REF!</v>
      </c>
      <c r="N60" s="22" t="e">
        <f>#REF!</f>
        <v>#REF!</v>
      </c>
    </row>
    <row r="61" spans="1:14">
      <c r="A61" s="1"/>
      <c r="B61" s="239" t="s">
        <v>367</v>
      </c>
      <c r="C61" s="243"/>
      <c r="D61" s="21" t="e">
        <f>#REF!</f>
        <v>#REF!</v>
      </c>
      <c r="E61" s="21" t="e">
        <f>#REF!</f>
        <v>#REF!</v>
      </c>
      <c r="F61" s="21" t="e">
        <f>#REF!</f>
        <v>#REF!</v>
      </c>
      <c r="G61" s="22" t="e">
        <f>#REF!</f>
        <v>#REF!</v>
      </c>
      <c r="H61" s="22" t="e">
        <f>#REF!</f>
        <v>#REF!</v>
      </c>
      <c r="I61" s="22" t="e">
        <f>#REF!</f>
        <v>#REF!</v>
      </c>
      <c r="J61" s="22" t="e">
        <f>#REF!</f>
        <v>#REF!</v>
      </c>
      <c r="K61" s="22" t="e">
        <f>#REF!</f>
        <v>#REF!</v>
      </c>
      <c r="L61" s="22" t="e">
        <f>#REF!</f>
        <v>#REF!</v>
      </c>
      <c r="M61" s="22" t="e">
        <f>#REF!</f>
        <v>#REF!</v>
      </c>
      <c r="N61" s="22" t="e">
        <f>#REF!</f>
        <v>#REF!</v>
      </c>
    </row>
    <row r="62" spans="1:14" ht="18.600000000000001" thickBot="1">
      <c r="A62" s="1"/>
      <c r="B62" s="239" t="s">
        <v>368</v>
      </c>
      <c r="C62" s="243"/>
      <c r="D62" s="23" t="e">
        <f>#REF!</f>
        <v>#REF!</v>
      </c>
      <c r="E62" s="23" t="e">
        <f>#REF!</f>
        <v>#REF!</v>
      </c>
      <c r="F62" s="23" t="e">
        <f>#REF!</f>
        <v>#REF!</v>
      </c>
      <c r="G62" s="24" t="e">
        <f>#REF!</f>
        <v>#REF!</v>
      </c>
      <c r="H62" s="24" t="e">
        <f>#REF!</f>
        <v>#REF!</v>
      </c>
      <c r="I62" s="24" t="e">
        <f>#REF!</f>
        <v>#REF!</v>
      </c>
      <c r="J62" s="24" t="e">
        <f>#REF!</f>
        <v>#REF!</v>
      </c>
      <c r="K62" s="24" t="e">
        <f>#REF!</f>
        <v>#REF!</v>
      </c>
      <c r="L62" s="24" t="e">
        <f>#REF!</f>
        <v>#REF!</v>
      </c>
      <c r="M62" s="24" t="e">
        <f>#REF!</f>
        <v>#REF!</v>
      </c>
      <c r="N62" s="24" t="e">
        <f>#REF!</f>
        <v>#REF!</v>
      </c>
    </row>
    <row r="63" spans="1:14" ht="19.149999999999999" thickTop="1" thickBot="1">
      <c r="A63" s="1"/>
      <c r="B63" s="235" t="s">
        <v>369</v>
      </c>
      <c r="C63" s="242"/>
      <c r="D63" s="25" t="e">
        <f t="shared" ref="D63:N63" si="1">AVERAGE(D58:D62)</f>
        <v>#REF!</v>
      </c>
      <c r="E63" s="25" t="e">
        <f>AVERAGE(E58:E62)</f>
        <v>#REF!</v>
      </c>
      <c r="F63" s="25" t="e">
        <f>AVERAGE(F58:F62)</f>
        <v>#REF!</v>
      </c>
      <c r="G63" s="26" t="e">
        <f t="shared" si="1"/>
        <v>#REF!</v>
      </c>
      <c r="H63" s="26" t="e">
        <f t="shared" si="1"/>
        <v>#REF!</v>
      </c>
      <c r="I63" s="26" t="e">
        <f t="shared" si="1"/>
        <v>#REF!</v>
      </c>
      <c r="J63" s="26" t="e">
        <f t="shared" si="1"/>
        <v>#REF!</v>
      </c>
      <c r="K63" s="26" t="e">
        <f t="shared" si="1"/>
        <v>#REF!</v>
      </c>
      <c r="L63" s="26" t="e">
        <f t="shared" si="1"/>
        <v>#REF!</v>
      </c>
      <c r="M63" s="26" t="e">
        <f t="shared" si="1"/>
        <v>#REF!</v>
      </c>
      <c r="N63" s="26" t="e">
        <f t="shared" si="1"/>
        <v>#REF!</v>
      </c>
    </row>
    <row r="64" spans="1:14" ht="18.600000000000001" thickTop="1"/>
  </sheetData>
  <mergeCells count="60">
    <mergeCell ref="B63:C63"/>
    <mergeCell ref="I48:J48"/>
    <mergeCell ref="I49:J49"/>
    <mergeCell ref="I50:J50"/>
    <mergeCell ref="B55:C55"/>
    <mergeCell ref="B56:C56"/>
    <mergeCell ref="B57:C57"/>
    <mergeCell ref="B54:C54"/>
    <mergeCell ref="B58:C58"/>
    <mergeCell ref="B59:C59"/>
    <mergeCell ref="B60:C60"/>
    <mergeCell ref="B61:C61"/>
    <mergeCell ref="B62:C62"/>
    <mergeCell ref="B47:C47"/>
    <mergeCell ref="B48:C48"/>
    <mergeCell ref="B49:C49"/>
    <mergeCell ref="B50:C50"/>
    <mergeCell ref="I42:J42"/>
    <mergeCell ref="I43:J43"/>
    <mergeCell ref="I44:J44"/>
    <mergeCell ref="I45:J45"/>
    <mergeCell ref="I46:J46"/>
    <mergeCell ref="I47:J47"/>
    <mergeCell ref="B46:C46"/>
    <mergeCell ref="B37:C37"/>
    <mergeCell ref="B42:C42"/>
    <mergeCell ref="B43:C43"/>
    <mergeCell ref="B44:C44"/>
    <mergeCell ref="B45:C45"/>
    <mergeCell ref="B21:C21"/>
    <mergeCell ref="B22:C22"/>
    <mergeCell ref="B23:C23"/>
    <mergeCell ref="B36:C36"/>
    <mergeCell ref="G21:H21"/>
    <mergeCell ref="G22:H22"/>
    <mergeCell ref="G23:H23"/>
    <mergeCell ref="G24:H24"/>
    <mergeCell ref="B29:C29"/>
    <mergeCell ref="B30:C30"/>
    <mergeCell ref="B31:C31"/>
    <mergeCell ref="B32:C32"/>
    <mergeCell ref="B33:C33"/>
    <mergeCell ref="B34:C34"/>
    <mergeCell ref="B35:C35"/>
    <mergeCell ref="B15:C15"/>
    <mergeCell ref="G15:H15"/>
    <mergeCell ref="B28:C28"/>
    <mergeCell ref="B41:C41"/>
    <mergeCell ref="I41:J41"/>
    <mergeCell ref="B16:C16"/>
    <mergeCell ref="B17:C17"/>
    <mergeCell ref="B18:C18"/>
    <mergeCell ref="B24:C24"/>
    <mergeCell ref="G16:H16"/>
    <mergeCell ref="G17:H17"/>
    <mergeCell ref="G18:H18"/>
    <mergeCell ref="G19:H19"/>
    <mergeCell ref="G20:H20"/>
    <mergeCell ref="B19:C19"/>
    <mergeCell ref="B20:C20"/>
  </mergeCells>
  <phoneticPr fontId="2"/>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 敦</dc:creator>
  <cp:keywords/>
  <dc:description/>
  <cp:lastModifiedBy>Shibata Nobuyuki</cp:lastModifiedBy>
  <cp:revision/>
  <dcterms:created xsi:type="dcterms:W3CDTF">2021-02-17T01:47:40Z</dcterms:created>
  <dcterms:modified xsi:type="dcterms:W3CDTF">2024-03-15T16:54:07Z</dcterms:modified>
  <cp:category/>
  <cp:contentStatus/>
</cp:coreProperties>
</file>